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lake\Documents\Projects\Diversity committee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Sheet1!$A$1:$N$447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7" i="1" l="1"/>
  <c r="I447" i="1"/>
  <c r="N446" i="1"/>
  <c r="I446" i="1"/>
  <c r="N445" i="1"/>
  <c r="I445" i="1"/>
  <c r="N444" i="1"/>
  <c r="I444" i="1"/>
  <c r="N443" i="1"/>
  <c r="I443" i="1"/>
  <c r="N442" i="1"/>
  <c r="I442" i="1"/>
  <c r="N441" i="1"/>
  <c r="I441" i="1"/>
  <c r="N440" i="1"/>
  <c r="I440" i="1"/>
  <c r="N439" i="1"/>
  <c r="I439" i="1"/>
  <c r="N438" i="1"/>
  <c r="I438" i="1"/>
  <c r="N437" i="1"/>
  <c r="I437" i="1"/>
  <c r="N436" i="1"/>
  <c r="I436" i="1"/>
  <c r="N435" i="1"/>
  <c r="I435" i="1"/>
  <c r="N434" i="1"/>
  <c r="I434" i="1"/>
  <c r="N433" i="1"/>
  <c r="I433" i="1"/>
  <c r="N432" i="1"/>
  <c r="I432" i="1"/>
  <c r="N431" i="1"/>
  <c r="I431" i="1"/>
  <c r="N430" i="1"/>
  <c r="I430" i="1"/>
  <c r="N429" i="1"/>
  <c r="I429" i="1"/>
  <c r="N428" i="1"/>
  <c r="I428" i="1"/>
  <c r="N427" i="1"/>
  <c r="I427" i="1"/>
  <c r="N426" i="1"/>
  <c r="I426" i="1"/>
  <c r="N425" i="1"/>
  <c r="I425" i="1"/>
  <c r="N424" i="1"/>
  <c r="I424" i="1"/>
  <c r="N423" i="1"/>
  <c r="I423" i="1"/>
  <c r="N422" i="1"/>
  <c r="I422" i="1"/>
  <c r="N421" i="1"/>
  <c r="I421" i="1"/>
  <c r="N420" i="1"/>
  <c r="I420" i="1"/>
  <c r="N419" i="1"/>
  <c r="I419" i="1"/>
  <c r="N418" i="1"/>
  <c r="I418" i="1"/>
  <c r="N417" i="1"/>
  <c r="I417" i="1"/>
  <c r="N416" i="1"/>
  <c r="I416" i="1"/>
  <c r="N415" i="1"/>
  <c r="I415" i="1"/>
  <c r="N414" i="1"/>
  <c r="I414" i="1"/>
  <c r="N413" i="1"/>
  <c r="I413" i="1"/>
  <c r="N412" i="1"/>
  <c r="I412" i="1"/>
  <c r="N411" i="1"/>
  <c r="I411" i="1"/>
  <c r="N410" i="1"/>
  <c r="I410" i="1"/>
  <c r="N409" i="1"/>
  <c r="I409" i="1"/>
  <c r="N408" i="1"/>
  <c r="I408" i="1"/>
  <c r="N407" i="1"/>
  <c r="I407" i="1"/>
  <c r="N406" i="1"/>
  <c r="I406" i="1"/>
  <c r="N405" i="1"/>
  <c r="I405" i="1"/>
  <c r="N404" i="1"/>
  <c r="I404" i="1"/>
  <c r="N403" i="1"/>
  <c r="I403" i="1"/>
  <c r="N402" i="1"/>
  <c r="I402" i="1"/>
  <c r="N401" i="1"/>
  <c r="I401" i="1"/>
  <c r="N400" i="1"/>
  <c r="I400" i="1"/>
  <c r="N399" i="1"/>
  <c r="I399" i="1"/>
  <c r="N398" i="1"/>
  <c r="I398" i="1"/>
  <c r="N397" i="1"/>
  <c r="I397" i="1"/>
  <c r="N396" i="1"/>
  <c r="I396" i="1"/>
  <c r="N395" i="1"/>
  <c r="I395" i="1"/>
  <c r="N394" i="1"/>
  <c r="I394" i="1"/>
  <c r="N393" i="1"/>
  <c r="I393" i="1"/>
  <c r="N392" i="1"/>
  <c r="I392" i="1"/>
  <c r="N391" i="1"/>
  <c r="I391" i="1"/>
  <c r="N390" i="1"/>
  <c r="I390" i="1"/>
  <c r="N389" i="1"/>
  <c r="I389" i="1"/>
  <c r="N388" i="1"/>
  <c r="I388" i="1"/>
  <c r="N387" i="1"/>
  <c r="I387" i="1"/>
  <c r="N386" i="1"/>
  <c r="I386" i="1"/>
  <c r="N385" i="1"/>
  <c r="I385" i="1"/>
  <c r="N384" i="1"/>
  <c r="I384" i="1"/>
  <c r="N383" i="1"/>
  <c r="I383" i="1"/>
  <c r="N382" i="1"/>
  <c r="I382" i="1"/>
  <c r="N381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I370" i="1"/>
  <c r="N369" i="1"/>
  <c r="I369" i="1"/>
  <c r="N368" i="1"/>
  <c r="I368" i="1"/>
  <c r="N367" i="1"/>
  <c r="I367" i="1"/>
  <c r="N366" i="1"/>
  <c r="I366" i="1"/>
  <c r="N365" i="1"/>
  <c r="I365" i="1"/>
  <c r="N364" i="1"/>
  <c r="I364" i="1"/>
  <c r="N363" i="1"/>
  <c r="I363" i="1"/>
  <c r="N362" i="1"/>
  <c r="I362" i="1"/>
  <c r="N361" i="1"/>
  <c r="I361" i="1"/>
  <c r="N360" i="1"/>
  <c r="I360" i="1"/>
  <c r="N359" i="1"/>
  <c r="I359" i="1"/>
  <c r="N358" i="1"/>
  <c r="I358" i="1"/>
  <c r="N357" i="1"/>
  <c r="I357" i="1"/>
  <c r="N356" i="1"/>
  <c r="I356" i="1"/>
  <c r="N355" i="1"/>
  <c r="I355" i="1"/>
  <c r="N354" i="1"/>
  <c r="I354" i="1"/>
  <c r="N353" i="1"/>
  <c r="I353" i="1"/>
  <c r="N352" i="1"/>
  <c r="I352" i="1"/>
  <c r="N351" i="1"/>
  <c r="I351" i="1"/>
  <c r="N350" i="1"/>
  <c r="I350" i="1"/>
  <c r="N349" i="1"/>
  <c r="I349" i="1"/>
  <c r="N348" i="1"/>
  <c r="I348" i="1"/>
  <c r="N347" i="1"/>
  <c r="I347" i="1"/>
  <c r="N346" i="1"/>
  <c r="I346" i="1"/>
  <c r="N345" i="1"/>
  <c r="I345" i="1"/>
  <c r="N344" i="1"/>
  <c r="I344" i="1"/>
  <c r="N343" i="1"/>
  <c r="I343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N263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<sst xmlns="http://schemas.openxmlformats.org/spreadsheetml/2006/main" count="2690" uniqueCount="967">
  <si>
    <t>Economic status</t>
  </si>
  <si>
    <t>2016-17</t>
  </si>
  <si>
    <t>Cannon County</t>
  </si>
  <si>
    <t>Auburn Elementary</t>
  </si>
  <si>
    <t>Auburn Elementary School, Cannon County, Tennessee</t>
  </si>
  <si>
    <t>K-8</t>
  </si>
  <si>
    <t>Median or low minority</t>
  </si>
  <si>
    <t>Cannon County High School</t>
  </si>
  <si>
    <t>Cannon County High School, Cannon County, Tennessee</t>
  </si>
  <si>
    <t>9-12</t>
  </si>
  <si>
    <t>East Side Elementary</t>
  </si>
  <si>
    <t>East Side Elementary School, Cannon County, Tennessee</t>
  </si>
  <si>
    <t>Short Mountain Elementary</t>
  </si>
  <si>
    <t>Short Mountain Elementary School, Cannon County, Tennessee</t>
  </si>
  <si>
    <t>PreK-8</t>
  </si>
  <si>
    <t>West Side Elementary</t>
  </si>
  <si>
    <t>West Side Elementary School, Cannon County, Tennessee</t>
  </si>
  <si>
    <t>Woodbury Grammar</t>
  </si>
  <si>
    <t>Woodbury Grammar School, Cannon County, Tennessee</t>
  </si>
  <si>
    <t>Woodland Elementary</t>
  </si>
  <si>
    <t>Woodland Elementary School, Cannon County, Tennessee</t>
  </si>
  <si>
    <t>Cheatham County</t>
  </si>
  <si>
    <t>Ashland City Elementary</t>
  </si>
  <si>
    <t>Ashland City Elementary School, Cheatham County, Tennessee</t>
  </si>
  <si>
    <t>PreK-4</t>
  </si>
  <si>
    <t>Cheatham Co Central</t>
  </si>
  <si>
    <t>Cheatham Co Central School, Cheatham County, Tennessee</t>
  </si>
  <si>
    <t>Cheatham Middle School</t>
  </si>
  <si>
    <t>Cheatham Middle School, Cheatham County, Tennessee</t>
  </si>
  <si>
    <t>5-8</t>
  </si>
  <si>
    <t>East Cheatham Elementary</t>
  </si>
  <si>
    <t>East Cheatham Elementary School, Cheatham County, Tennessee</t>
  </si>
  <si>
    <t>Harpeth High School</t>
  </si>
  <si>
    <t>Harpeth High School, Cheatham County, Tennessee</t>
  </si>
  <si>
    <t>Harpeth Middle School</t>
  </si>
  <si>
    <t>Harpeth Middle School, Cheatham County, Tennessee</t>
  </si>
  <si>
    <t>Kingston Springs Elementary</t>
  </si>
  <si>
    <t>Kingston Springs Elementary School, Cheatham County, Tennessee</t>
  </si>
  <si>
    <t>K-4</t>
  </si>
  <si>
    <t>Pegram Elementary</t>
  </si>
  <si>
    <t>Pegram Elementary School, Cheatham County, Tennessee</t>
  </si>
  <si>
    <t>PreK-3-4</t>
  </si>
  <si>
    <t>Pleasant View Elementary</t>
  </si>
  <si>
    <t>Pleasant View Elementary School, Cheatham County, Tennessee</t>
  </si>
  <si>
    <t>Riverside Academy</t>
  </si>
  <si>
    <t>Riverside Academy School, Cheatham County, Tennessee</t>
  </si>
  <si>
    <t>K-12</t>
  </si>
  <si>
    <t>Sycamore High School</t>
  </si>
  <si>
    <t>Sycamore High School, Cheatham County, Tennessee</t>
  </si>
  <si>
    <t>Sycamore Middle School</t>
  </si>
  <si>
    <t>Sycamore Middle School, Cheatham County, Tennessee</t>
  </si>
  <si>
    <t>West Cheatham Elementary</t>
  </si>
  <si>
    <t>West Cheatham Elementary School, Cheatham County, Tennessee</t>
  </si>
  <si>
    <t>Davidson County</t>
  </si>
  <si>
    <t>A. Z. Kelley Elementary</t>
  </si>
  <si>
    <t>A. Z. Kelley Elementary School, Davidson County, Tennessee</t>
  </si>
  <si>
    <t>High minority</t>
  </si>
  <si>
    <t>Alex Green Elementary</t>
  </si>
  <si>
    <t>Alex Green Elementary School, Davidson County, Tennessee</t>
  </si>
  <si>
    <t>Amqui Elementary</t>
  </si>
  <si>
    <t>Amqui Elementary School, Davidson County, Tennessee</t>
  </si>
  <si>
    <t>Andrew Jackson Elementary</t>
  </si>
  <si>
    <t>Andrew Jackson Elementary School, Davidson County, Tennessee</t>
  </si>
  <si>
    <t>Antioch High School</t>
  </si>
  <si>
    <t>Antioch High School, Davidson County, Tennessee</t>
  </si>
  <si>
    <t>Antioch Middle</t>
  </si>
  <si>
    <t>Antioch Middle School, Davidson County, Tennessee</t>
  </si>
  <si>
    <t>Apollo Middle</t>
  </si>
  <si>
    <t>Apollo Middle School, Davidson County, Tennessee</t>
  </si>
  <si>
    <t>Bellevue Middle</t>
  </si>
  <si>
    <t>Bellevue Middle School, Davidson County, Tennessee</t>
  </si>
  <si>
    <t>Bellshire Elementary</t>
  </si>
  <si>
    <t>Bellshire Elementary School, Davidson County, Tennessee</t>
  </si>
  <si>
    <t>Buena Vista Elementary</t>
  </si>
  <si>
    <t>Buena Vista Elementary School, Davidson County, Tennessee</t>
  </si>
  <si>
    <t>Caldwell Elementary</t>
  </si>
  <si>
    <t>Caldwell Elementary School, Davidson County, Tennessee</t>
  </si>
  <si>
    <t>Cameron College Preparatory</t>
  </si>
  <si>
    <t>Cameron College Preparatory School, Davidson County, Tennessee</t>
  </si>
  <si>
    <t>Cane Ridge Elementary</t>
  </si>
  <si>
    <t>Cane Ridge Elementary School, Davidson County, Tennessee</t>
  </si>
  <si>
    <t>Cane Ridge High School</t>
  </si>
  <si>
    <t>Cane Ridge High School, Davidson County, Tennessee</t>
  </si>
  <si>
    <t>Carter-Lawrence Elementary</t>
  </si>
  <si>
    <t>Carter-Lawrence Elementary School, Davidson County, Tennessee</t>
  </si>
  <si>
    <t>Chadwell Elementary</t>
  </si>
  <si>
    <t>Chadwell Elementary School, Davidson County, Tennessee</t>
  </si>
  <si>
    <t>Charlotte Park Elementary</t>
  </si>
  <si>
    <t>Charlotte Park Elementary School, Davidson County, Tennessee</t>
  </si>
  <si>
    <t>Cockrill Elementary</t>
  </si>
  <si>
    <t>Cockrill Elementary School, Davidson County, Tennessee</t>
  </si>
  <si>
    <t>Cole Elementary</t>
  </si>
  <si>
    <t>Cole Elementary School, Davidson County, Tennessee</t>
  </si>
  <si>
    <t>Cora Howe School</t>
  </si>
  <si>
    <t>Cora Howe School, Davidson County, Tennessee</t>
  </si>
  <si>
    <t>Creswell Middle Prep School of the Arts</t>
  </si>
  <si>
    <t>Creswell Middle Prep of the Arts School, Davidson County, Tennessee</t>
  </si>
  <si>
    <t>Crieve Hall Elementary</t>
  </si>
  <si>
    <t>Crieve Hall Elementary School, Davidson County, Tennessee</t>
  </si>
  <si>
    <t>Croft Middle</t>
  </si>
  <si>
    <t>Croft Middle School, Davidson County, Tennessee</t>
  </si>
  <si>
    <t>Cumberland Elementary</t>
  </si>
  <si>
    <t>Cumberland Elementary School, Davidson County, Tennessee</t>
  </si>
  <si>
    <t>Dan Mills Elementary</t>
  </si>
  <si>
    <t>Dan Mills Elementary School, Davidson County, Tennessee</t>
  </si>
  <si>
    <t>Dodson Elementary</t>
  </si>
  <si>
    <t>Dodson Elementary School, Davidson County, Tennessee</t>
  </si>
  <si>
    <t>Donelson Middle</t>
  </si>
  <si>
    <t>Donelson Middle School, Davidson County, Tennessee</t>
  </si>
  <si>
    <t>DuPont Elementary</t>
  </si>
  <si>
    <t>DuPont Elementary School, Davidson County, Tennessee</t>
  </si>
  <si>
    <t>DuPont Hadley Middle</t>
  </si>
  <si>
    <t>DuPont Hadley Middle School, Davidson County, Tennessee</t>
  </si>
  <si>
    <t>DuPont Tyler Middle</t>
  </si>
  <si>
    <t>DuPont Tyler Middle School, Davidson County, Tennessee</t>
  </si>
  <si>
    <t>Eakin Elementary</t>
  </si>
  <si>
    <t>Eakin Elementary School, Davidson County, Tennessee</t>
  </si>
  <si>
    <t>East End Preparatory School</t>
  </si>
  <si>
    <t>East End Preparatory School, Davidson County, Tennessee</t>
  </si>
  <si>
    <t>K-5</t>
  </si>
  <si>
    <t>East Nashville Magnet High School</t>
  </si>
  <si>
    <t>East Nashville Magnet High School, Davidson County, Tennessee</t>
  </si>
  <si>
    <t>5-12</t>
  </si>
  <si>
    <t>East Nashville Middle</t>
  </si>
  <si>
    <t>East Nashville Middle School, Davidson County, Tennessee</t>
  </si>
  <si>
    <t>Explore Community School</t>
  </si>
  <si>
    <t>Explore Community School, Davidson County, Tennessee</t>
  </si>
  <si>
    <t>K-1</t>
  </si>
  <si>
    <t>Fall-Hamilton Elementary</t>
  </si>
  <si>
    <t>Fall-Hamilton Elementary School, Davidson County, Tennessee</t>
  </si>
  <si>
    <t>Gateway Elementary</t>
  </si>
  <si>
    <t>Gateway Elementary School, Davidson County, Tennessee</t>
  </si>
  <si>
    <t>Glencliff Elementary</t>
  </si>
  <si>
    <t>Glencliff Elementary School, Davidson County, Tennessee</t>
  </si>
  <si>
    <t>Glencliff High School</t>
  </si>
  <si>
    <t>Glencliff High School, Davidson County, Tennessee</t>
  </si>
  <si>
    <t>Glendale Elementary</t>
  </si>
  <si>
    <t>Glendale Elementary School, Davidson County, Tennessee</t>
  </si>
  <si>
    <t>Glengarry Elementary</t>
  </si>
  <si>
    <t>Glengarry Elementary School, Davidson County, Tennessee</t>
  </si>
  <si>
    <t>Glenn Elementary</t>
  </si>
  <si>
    <t>Glenn Elementary School, Davidson County, Tennessee</t>
  </si>
  <si>
    <t>Glenview Elementary</t>
  </si>
  <si>
    <t>Glenview Elementary School, Davidson County, Tennessee</t>
  </si>
  <si>
    <t>Goodlettsville Elementary</t>
  </si>
  <si>
    <t>Goodlettsville Elementary School, Davidson County, Tennessee</t>
  </si>
  <si>
    <t>Goodlettsville Middle</t>
  </si>
  <si>
    <t>Goodlettsville Middle School, Davidson County, Tennessee</t>
  </si>
  <si>
    <t>Gower Elementary</t>
  </si>
  <si>
    <t>Gower Elementary School, Davidson County, Tennessee</t>
  </si>
  <si>
    <t>Gra-Mar Middle</t>
  </si>
  <si>
    <t>Gra-Mar Middle School, Davidson County, Tennessee</t>
  </si>
  <si>
    <t>Granbery Elementary</t>
  </si>
  <si>
    <t>Granbery Elementary School, Davidson County, Tennessee</t>
  </si>
  <si>
    <t>H. G. Hill Middle</t>
  </si>
  <si>
    <t>H. G. Hill Middle School, Davidson County, Tennessee</t>
  </si>
  <si>
    <t>Harpeth Valley Elementary</t>
  </si>
  <si>
    <t>Harpeth Valley Elementary School, Davidson County, Tennessee</t>
  </si>
  <si>
    <t>Harris-Hillman Special Education</t>
  </si>
  <si>
    <t>Harris-Hillman Special Education School, Davidson County, Tennessee</t>
  </si>
  <si>
    <t>Hattie Cotton Elementary</t>
  </si>
  <si>
    <t>Hattie Cotton Elementary School, Davidson County, Tennessee</t>
  </si>
  <si>
    <t>Haynes Middle</t>
  </si>
  <si>
    <t>Haynes Middle School, Davidson County, Tennessee</t>
  </si>
  <si>
    <t>Haywood Elementary</t>
  </si>
  <si>
    <t>Haywood Elementary School, Davidson County, Tennessee</t>
  </si>
  <si>
    <t>Head Middle</t>
  </si>
  <si>
    <t>Head Middle School, Davidson County, Tennessee</t>
  </si>
  <si>
    <t>Henry C. Maxwell Elementary</t>
  </si>
  <si>
    <t>Henry C. Maxwell Elementary School, Davidson County, Tennessee</t>
  </si>
  <si>
    <t>Hermitage Elementary</t>
  </si>
  <si>
    <t>Hermitage Elementary School, Davidson County, Tennessee</t>
  </si>
  <si>
    <t>Hickman Elementary</t>
  </si>
  <si>
    <t>Hickman Elementary School, Davidson County, Tennessee</t>
  </si>
  <si>
    <t>Hillsboro High</t>
  </si>
  <si>
    <t>Hillsboro High School, Davidson County, Tennessee</t>
  </si>
  <si>
    <t>Hillwood High</t>
  </si>
  <si>
    <t>Hillwood High School, Davidson County, Tennessee</t>
  </si>
  <si>
    <t>Hull-Jackson Elementary</t>
  </si>
  <si>
    <t>Hull-Jackson Elementary School, Davidson County, Tennessee</t>
  </si>
  <si>
    <t>Hume - Fogg High</t>
  </si>
  <si>
    <t>Hume - Fogg High School, Davidson County, Tennessee</t>
  </si>
  <si>
    <t>Hunters Lane High</t>
  </si>
  <si>
    <t>Hunters Lane High School, Davidson County, Tennessee</t>
  </si>
  <si>
    <t>Inglewood Elementary</t>
  </si>
  <si>
    <t>Inglewood Elementary School, Davidson County, Tennessee</t>
  </si>
  <si>
    <t>Intrepid College Preparatory Charter School</t>
  </si>
  <si>
    <t>Intrepid College Preparatory Charter School, Davidson County, Tennessee</t>
  </si>
  <si>
    <t>Isaac Litton Middle</t>
  </si>
  <si>
    <t>Isaac Litton Middle School, Davidson County, Tennessee</t>
  </si>
  <si>
    <t>J. E. Moss Elementary</t>
  </si>
  <si>
    <t>J. E. Moss Elementary School, Davidson County, Tennessee</t>
  </si>
  <si>
    <t>Jere Baxter Middle</t>
  </si>
  <si>
    <t>Jere Baxter Middle School, Davidson County, Tennessee</t>
  </si>
  <si>
    <t>Joelton Elementary</t>
  </si>
  <si>
    <t>Joelton Elementary School, Davidson County, Tennessee</t>
  </si>
  <si>
    <t>Joelton Middle</t>
  </si>
  <si>
    <t>Joelton Middle School, Davidson County, Tennessee</t>
  </si>
  <si>
    <t>John B. Whitsitt Elementary</t>
  </si>
  <si>
    <t>John B. Whitsitt Elementary School, Davidson County, Tennessee</t>
  </si>
  <si>
    <t>John Early Middle</t>
  </si>
  <si>
    <t>John Early Middle School, Davidson County, Tennessee</t>
  </si>
  <si>
    <t>John F. Kennedy Middle</t>
  </si>
  <si>
    <t>John F. Kennedy Middle School, Davidson County, Tennessee</t>
  </si>
  <si>
    <t>John Overton High</t>
  </si>
  <si>
    <t>John Overton High School, Davidson County, Tennessee</t>
  </si>
  <si>
    <t>John Trotwood Moore Middle</t>
  </si>
  <si>
    <t>John Trotwood Moore Middle School, Davidson County, Tennessee</t>
  </si>
  <si>
    <t>Johnson Alternative Learning Center</t>
  </si>
  <si>
    <t>Johnson Alternative Learning Center School, Davidson County, Tennessee</t>
  </si>
  <si>
    <t>Jones Elementary</t>
  </si>
  <si>
    <t>Jones Elementary School, Davidson County, Tennessee</t>
  </si>
  <si>
    <t>Julia Green Elementary</t>
  </si>
  <si>
    <t>Julia Green Elementary School, Davidson County, Tennessee</t>
  </si>
  <si>
    <t>K I P P Academy Nashville</t>
  </si>
  <si>
    <t>K I P P Academy Nashville School, Davidson County, Tennessee</t>
  </si>
  <si>
    <t>K I P P Nashville Collegiate High School</t>
  </si>
  <si>
    <t>K I P P Nashville Collegiate High School, Davidson County, Tennessee</t>
  </si>
  <si>
    <t>9-11</t>
  </si>
  <si>
    <t>KA @ The Crossings</t>
  </si>
  <si>
    <t>KA @ The Crossings School, Davidson County, Tennessee</t>
  </si>
  <si>
    <t>KIPP Academy Nashville Elementary School</t>
  </si>
  <si>
    <t>KIPP Academy Nashville Elementary School, Davidson County, Tennessee</t>
  </si>
  <si>
    <t>K-2</t>
  </si>
  <si>
    <t>KIPP Nashville College Prep</t>
  </si>
  <si>
    <t>KIPP Nashville College Prep School, Davidson County, Tennessee</t>
  </si>
  <si>
    <t>Kirkpatrick Elementary</t>
  </si>
  <si>
    <t>Kirkpatrick Elementary School, Davidson County, Tennessee</t>
  </si>
  <si>
    <t>Knowledge Academies High School</t>
  </si>
  <si>
    <t>Knowledge Academies High School, Davidson County, Tennessee</t>
  </si>
  <si>
    <t>9-10</t>
  </si>
  <si>
    <t>Knowledge Academy</t>
  </si>
  <si>
    <t>Knowledge Academy School, Davidson County, Tennessee</t>
  </si>
  <si>
    <t>Lakeview Elementary</t>
  </si>
  <si>
    <t>Lakeview Elementary School, Davidson County, Tennessee</t>
  </si>
  <si>
    <t>Lead Academy</t>
  </si>
  <si>
    <t>Lead Academy School, Davidson County, Tennessee</t>
  </si>
  <si>
    <t>LEAD Prep Southeast</t>
  </si>
  <si>
    <t>LEAD Prep Southeast School, Davidson County, Tennessee</t>
  </si>
  <si>
    <t>Liberty Collegiate Academy</t>
  </si>
  <si>
    <t>Liberty Collegiate Academy School, Davidson County, Tennessee</t>
  </si>
  <si>
    <t>Lockeland Elementary</t>
  </si>
  <si>
    <t>Lockeland Elementary School, Davidson County, Tennessee</t>
  </si>
  <si>
    <t>Madison Middle</t>
  </si>
  <si>
    <t>Madison Middle School, Davidson County, Tennessee</t>
  </si>
  <si>
    <t>Maplewood High</t>
  </si>
  <si>
    <t>Maplewood High School, Davidson County, Tennessee</t>
  </si>
  <si>
    <t>Margaret Allen Middle</t>
  </si>
  <si>
    <t>Margaret Allen Middle School, Davidson County, Tennessee</t>
  </si>
  <si>
    <t>Martin Luther King Jr School</t>
  </si>
  <si>
    <t>Martin Luther King Jr School, Davidson County, Tennessee</t>
  </si>
  <si>
    <t>7-12</t>
  </si>
  <si>
    <t>May Werthan Shayne Elementary School</t>
  </si>
  <si>
    <t>May Werthan Shayne Elementary School, Davidson County, Tennessee</t>
  </si>
  <si>
    <t>McGavock Elementary</t>
  </si>
  <si>
    <t>McGavock Elementary School, Davidson County, Tennessee</t>
  </si>
  <si>
    <t>McGavock High</t>
  </si>
  <si>
    <t>McGavock High School, Davidson County, Tennessee</t>
  </si>
  <si>
    <t>McMurray Middle</t>
  </si>
  <si>
    <t>McMurray Middle School, Davidson County, Tennessee</t>
  </si>
  <si>
    <t>Meigs Middle</t>
  </si>
  <si>
    <t>Meigs Middle School, Davidson County, Tennessee</t>
  </si>
  <si>
    <t>Metro Nashville Virtual School</t>
  </si>
  <si>
    <t>Metro Nashville Virtual School, Davidson County, Tennessee</t>
  </si>
  <si>
    <t>Middle College High</t>
  </si>
  <si>
    <t>Middle College High School, Davidson County, Tennessee</t>
  </si>
  <si>
    <t>10-12</t>
  </si>
  <si>
    <t>Moses McKissack Middle</t>
  </si>
  <si>
    <t>Moses McKissack Middle School, Davidson County, Tennessee</t>
  </si>
  <si>
    <t>Mount View Elementary</t>
  </si>
  <si>
    <t>Mount View Elementary School, Davidson County, Tennessee</t>
  </si>
  <si>
    <t>Murrell School</t>
  </si>
  <si>
    <t>Murrell School, Davidson County, Tennessee</t>
  </si>
  <si>
    <t>Napier Elementary</t>
  </si>
  <si>
    <t>Napier Elementary School, Davidson County, Tennessee</t>
  </si>
  <si>
    <t>Nashville Academy of Computer Science</t>
  </si>
  <si>
    <t>Nashville Academy of Computer Science School, Davidson County, Tennessee</t>
  </si>
  <si>
    <t>5-7</t>
  </si>
  <si>
    <t>Nashville Big Picture High School</t>
  </si>
  <si>
    <t>Nashville Big Picture High School, Davidson County, Tennessee</t>
  </si>
  <si>
    <t>Nashville Classical</t>
  </si>
  <si>
    <t>Nashville Classical School, Davidson County, Tennessee</t>
  </si>
  <si>
    <t>K-3</t>
  </si>
  <si>
    <t>Nashville Prep</t>
  </si>
  <si>
    <t>Nashville Prep School, Davidson County, Tennessee</t>
  </si>
  <si>
    <t>Nashville School Of The Arts</t>
  </si>
  <si>
    <t>Nashville Of The Arts School, Davidson County, Tennessee</t>
  </si>
  <si>
    <t>Neely's Bend Elementary</t>
  </si>
  <si>
    <t>Neely's Bend Elementary School, Davidson County, Tennessee</t>
  </si>
  <si>
    <t>Neely's Bend Middle</t>
  </si>
  <si>
    <t>Neely's Bend Middle School, Davidson County, Tennessee</t>
  </si>
  <si>
    <t>New Vision Academy</t>
  </si>
  <si>
    <t>New Vision Academy School, Davidson County, Tennessee</t>
  </si>
  <si>
    <t>Norman Binkley Elementary</t>
  </si>
  <si>
    <t>Norman Binkley Elementary School, Davidson County, Tennessee</t>
  </si>
  <si>
    <t>Old Center Elementary</t>
  </si>
  <si>
    <t>Old Center Elementary School, Davidson County, Tennessee</t>
  </si>
  <si>
    <t>Paragon Mills Elementary</t>
  </si>
  <si>
    <t>Paragon Mills Elementary School, Davidson County, Tennessee</t>
  </si>
  <si>
    <t>Park Avenue Elementary</t>
  </si>
  <si>
    <t>Park Avenue Elementary School, Davidson County, Tennessee</t>
  </si>
  <si>
    <t>Pearl-Cohn High</t>
  </si>
  <si>
    <t>Pearl-Cohn High School, Davidson County, Tennessee</t>
  </si>
  <si>
    <t>Pennington Elementary</t>
  </si>
  <si>
    <t>Pennington Elementary School, Davidson County, Tennessee</t>
  </si>
  <si>
    <t>Percy Priest Elementary</t>
  </si>
  <si>
    <t>Percy Priest Elementary School, Davidson County, Tennessee</t>
  </si>
  <si>
    <t>Purpose Prep</t>
  </si>
  <si>
    <t>Purpose Prep School, Davidson County, Tennessee</t>
  </si>
  <si>
    <t>RePublic High School</t>
  </si>
  <si>
    <t>RePublic High School, Davidson County, Tennessee</t>
  </si>
  <si>
    <t>Robert Churchwell Elementary</t>
  </si>
  <si>
    <t>Robert Churchwell Elementary School, Davidson County, Tennessee</t>
  </si>
  <si>
    <t>Robert E. Lilliard Elementary</t>
  </si>
  <si>
    <t>Robert E. Lilliard Elementary School, Davidson County, Tennessee</t>
  </si>
  <si>
    <t>Rocketship Nashville Northeast Elementary</t>
  </si>
  <si>
    <t>Rocketship Nashville Northeast Elementary School, Davidson County, Tennessee</t>
  </si>
  <si>
    <t>Rocketship United</t>
  </si>
  <si>
    <t>Rocketship United School, Davidson County, Tennessee</t>
  </si>
  <si>
    <t>Rose Park Middle</t>
  </si>
  <si>
    <t>Rose Park Middle School, Davidson County, Tennessee</t>
  </si>
  <si>
    <t>Rosebank Elementary</t>
  </si>
  <si>
    <t>Rosebank Elementary School, Davidson County, Tennessee</t>
  </si>
  <si>
    <t>Ruby Major Elementary</t>
  </si>
  <si>
    <t>Ruby Major Elementary School, Davidson County, Tennessee</t>
  </si>
  <si>
    <t>Shwab Elementary</t>
  </si>
  <si>
    <t>Shwab Elementary School, Davidson County, Tennessee</t>
  </si>
  <si>
    <t>Smith Springs Elementary School</t>
  </si>
  <si>
    <t>Smith Springs Elementary School, Davidson County, Tennessee</t>
  </si>
  <si>
    <t>Smithson Craighead Academy</t>
  </si>
  <si>
    <t>Smithson Craighead Academy School, Davidson County, Tennessee</t>
  </si>
  <si>
    <t>Stanford Elementary</t>
  </si>
  <si>
    <t>Stanford Elementary School, Davidson County, Tennessee</t>
  </si>
  <si>
    <t>STEM Prep Academy</t>
  </si>
  <si>
    <t>STEM Prep Academy School, Davidson County, Tennessee</t>
  </si>
  <si>
    <t>STEM Prep High School</t>
  </si>
  <si>
    <t>STEM Prep High School, Davidson County, Tennessee</t>
  </si>
  <si>
    <t>Stratford STEM Magnet School</t>
  </si>
  <si>
    <t>Stratford STEM Magnet School, Davidson County, Tennessee</t>
  </si>
  <si>
    <t>Stratton Elementary</t>
  </si>
  <si>
    <t>Stratton Elementary School, Davidson County, Tennessee</t>
  </si>
  <si>
    <t>Strive Collegiate Academy</t>
  </si>
  <si>
    <t>Strive Collegiate Academy School, Davidson County, Tennessee</t>
  </si>
  <si>
    <t>5-6</t>
  </si>
  <si>
    <t>Sylvan Park Elementary</t>
  </si>
  <si>
    <t>Sylvan Park Elementary School, Davidson County, Tennessee</t>
  </si>
  <si>
    <t>The Academy at Hickory Hollow</t>
  </si>
  <si>
    <t>The Academy at Hickory Hollow School, Davidson County, Tennessee</t>
  </si>
  <si>
    <t>11-12</t>
  </si>
  <si>
    <t>The Academy at Old Cockrill</t>
  </si>
  <si>
    <t>The Academy at Old Cockrill School, Davidson County, Tennessee</t>
  </si>
  <si>
    <t>The Academy at Opry Mills</t>
  </si>
  <si>
    <t>The Academy at Opry Mills School, Davidson County, Tennessee</t>
  </si>
  <si>
    <t>The Cohn Learning Center</t>
  </si>
  <si>
    <t>The Cohn Learning Center School, Davidson County, Tennessee</t>
  </si>
  <si>
    <t>Thomas A. Edison Elementary</t>
  </si>
  <si>
    <t>Thomas A. Edison Elementary School, Davidson County, Tennessee</t>
  </si>
  <si>
    <t>Thurgood Marshall Middle</t>
  </si>
  <si>
    <t>Thurgood Marshall Middle School, Davidson County, Tennessee</t>
  </si>
  <si>
    <t>Tom Joy Elementary</t>
  </si>
  <si>
    <t>Tom Joy Elementary School, Davidson County, Tennessee</t>
  </si>
  <si>
    <t>Transitions at Bass</t>
  </si>
  <si>
    <t>Transitions at Bass School, Davidson County, Tennessee</t>
  </si>
  <si>
    <t>Tulip Grove Elementary</t>
  </si>
  <si>
    <t>Tulip Grove Elementary School, Davidson County, Tennessee</t>
  </si>
  <si>
    <t>Tusculum Elementary</t>
  </si>
  <si>
    <t>Tusculum Elementary School, Davidson County, Tennessee</t>
  </si>
  <si>
    <t>Two Rivers Middle</t>
  </si>
  <si>
    <t>Two Rivers Middle School, Davidson County, Tennessee</t>
  </si>
  <si>
    <t>Una Elementary</t>
  </si>
  <si>
    <t>Una Elementary School, Davidson County, Tennessee</t>
  </si>
  <si>
    <t>Valor Flagship Academy</t>
  </si>
  <si>
    <t>Valor Flagship Academy School, Davidson County, Tennessee</t>
  </si>
  <si>
    <t>Valor Voyager Academy</t>
  </si>
  <si>
    <t>Valor Voyager Academy School, Davidson County, Tennessee</t>
  </si>
  <si>
    <t>K-7</t>
  </si>
  <si>
    <t>W.A. Bass Alternative Learning Center</t>
  </si>
  <si>
    <t>W.A. Bass Alternative Learning Center School, Davidson County, Tennessee</t>
  </si>
  <si>
    <t>Warner Elementary</t>
  </si>
  <si>
    <t>Warner Elementary School, Davidson County, Tennessee</t>
  </si>
  <si>
    <t>Waverly-Belmont Elementary School</t>
  </si>
  <si>
    <t>Waverly-Belmont Elementary School, Davidson County, Tennessee</t>
  </si>
  <si>
    <t>West End Middle</t>
  </si>
  <si>
    <t>West End Middle School, Davidson County, Tennessee</t>
  </si>
  <si>
    <t>Westmeade Elementary</t>
  </si>
  <si>
    <t>Westmeade Elementary School, Davidson County, Tennessee</t>
  </si>
  <si>
    <t>Whites Creek High</t>
  </si>
  <si>
    <t>Whites Creek High School, Davidson County, Tennessee</t>
  </si>
  <si>
    <t>William Henry Oliver Middle</t>
  </si>
  <si>
    <t>William Henry Oliver Middle School, Davidson County, Tennessee</t>
  </si>
  <si>
    <t>Wright Middle</t>
  </si>
  <si>
    <t>Wright Middle School, Davidson County, Tennessee</t>
  </si>
  <si>
    <t>Dickson County</t>
  </si>
  <si>
    <t>Centennial Elementary</t>
  </si>
  <si>
    <t>Centennial Elementary School, Dickson County, Tennessee</t>
  </si>
  <si>
    <t>PreK-5</t>
  </si>
  <si>
    <t>Charlotte Elementary</t>
  </si>
  <si>
    <t>Charlotte Elementary School, Dickson County, Tennessee</t>
  </si>
  <si>
    <t>Charlotte Middle School</t>
  </si>
  <si>
    <t>Charlotte Middle School, Dickson County, Tennessee</t>
  </si>
  <si>
    <t>6-8</t>
  </si>
  <si>
    <t>Creek Wood High School</t>
  </si>
  <si>
    <t>Creek Wood High School, Dickson County, Tennessee</t>
  </si>
  <si>
    <t>Dickson County High School</t>
  </si>
  <si>
    <t>Dickson County High School, Dickson County, Tennessee</t>
  </si>
  <si>
    <t>Dickson Elementary</t>
  </si>
  <si>
    <t>Dickson Elementary School, Dickson County, Tennessee</t>
  </si>
  <si>
    <t>Dickson Intermediate School</t>
  </si>
  <si>
    <t>Dickson Intermediate School, Dickson County, Tennessee</t>
  </si>
  <si>
    <t>6-6</t>
  </si>
  <si>
    <t>Dickson Middle School</t>
  </si>
  <si>
    <t>Dickson Middle School, Dickson County, Tennessee</t>
  </si>
  <si>
    <t>New Directions Academy</t>
  </si>
  <si>
    <t>New Directions Academy School, Dickson County, Tennessee</t>
  </si>
  <si>
    <t>6-12</t>
  </si>
  <si>
    <t>Oakmont Elementary</t>
  </si>
  <si>
    <t>Oakmont Elementary School, Dickson County, Tennessee</t>
  </si>
  <si>
    <t>Stuart Burns Elementary</t>
  </si>
  <si>
    <t>Stuart Burns Elementary School, Dickson County, Tennessee</t>
  </si>
  <si>
    <t>The Discovery School</t>
  </si>
  <si>
    <t>The Discovery School, Dickson County, Tennessee</t>
  </si>
  <si>
    <t>Vanleer Elementary</t>
  </si>
  <si>
    <t>Vanleer Elementary School, Dickson County, Tennessee</t>
  </si>
  <si>
    <t>W James Middle School</t>
  </si>
  <si>
    <t>W James Middle School, Dickson County, Tennessee</t>
  </si>
  <si>
    <t>White Bluff Elementary</t>
  </si>
  <si>
    <t>White Bluff Elementary School, Dickson County, Tennessee</t>
  </si>
  <si>
    <t>Franklin SSD</t>
  </si>
  <si>
    <t>Franklin Elementary</t>
  </si>
  <si>
    <t>Franklin Elementary School, Franklin SSD, Tennessee</t>
  </si>
  <si>
    <t>Freedom Intermediate</t>
  </si>
  <si>
    <t>Freedom Intermediate School, Franklin SSD, Tennessee</t>
  </si>
  <si>
    <t>Freedom Middle School</t>
  </si>
  <si>
    <t>Freedom Middle School, Franklin SSD, Tennessee</t>
  </si>
  <si>
    <t>7-8</t>
  </si>
  <si>
    <t>Johnson Elementary</t>
  </si>
  <si>
    <t>Johnson Elementary School, Franklin SSD, Tennessee</t>
  </si>
  <si>
    <t>Liberty Elementary</t>
  </si>
  <si>
    <t>Liberty Elementary School, Franklin SSD, Tennessee</t>
  </si>
  <si>
    <t>Moore Elementary</t>
  </si>
  <si>
    <t>Moore Elementary School, Franklin SSD, Tennessee</t>
  </si>
  <si>
    <t>Poplar Grove 5-8</t>
  </si>
  <si>
    <t>Poplar Grove 5-8 School, Franklin SSD, Tennessee</t>
  </si>
  <si>
    <t>Poplar Grove K-4</t>
  </si>
  <si>
    <t>Poplar Grove K-4 School, Franklin SSD, Tennessee</t>
  </si>
  <si>
    <t>Hickman County</t>
  </si>
  <si>
    <t>Centerville Elementary</t>
  </si>
  <si>
    <t>Centerville Elementary School, Hickman County, Tennessee</t>
  </si>
  <si>
    <t>PreK-2</t>
  </si>
  <si>
    <t>Centerville Intermediate School</t>
  </si>
  <si>
    <t>Centerville Intermediate School, Hickman County, Tennessee</t>
  </si>
  <si>
    <t>3-5</t>
  </si>
  <si>
    <t>East Hickman Elementary</t>
  </si>
  <si>
    <t>East Hickman Elementary School, Hickman County, Tennessee</t>
  </si>
  <si>
    <t>East Hickman High School</t>
  </si>
  <si>
    <t>East Hickman High School, Hickman County, Tennessee</t>
  </si>
  <si>
    <t>East Hickman Intermediate School</t>
  </si>
  <si>
    <t>East Hickman Intermediate School, Hickman County, Tennessee</t>
  </si>
  <si>
    <t>East Hickman Middle School</t>
  </si>
  <si>
    <t>East Hickman Middle School, Hickman County, Tennessee</t>
  </si>
  <si>
    <t>Hickman Co Middle School</t>
  </si>
  <si>
    <t>Hickman Co Middle School, Hickman County, Tennessee</t>
  </si>
  <si>
    <t>Hickman Co Sr High School</t>
  </si>
  <si>
    <t>Hickman Co Sr High School, Hickman County, Tennessee</t>
  </si>
  <si>
    <t>Macon County</t>
  </si>
  <si>
    <t>Central Elementary</t>
  </si>
  <si>
    <t>Central Elementary School, Macon County, Tennessee</t>
  </si>
  <si>
    <t>2-3</t>
  </si>
  <si>
    <t>Fairlane Elementary</t>
  </si>
  <si>
    <t>Fairlane Elementary School, Macon County, Tennessee</t>
  </si>
  <si>
    <t>PreK-3-1</t>
  </si>
  <si>
    <t>Lafayette Elementary School</t>
  </si>
  <si>
    <t>Lafayette Elementary School, Macon County, Tennessee</t>
  </si>
  <si>
    <t>4-5</t>
  </si>
  <si>
    <t>Macon County High School</t>
  </si>
  <si>
    <t>Macon County High School, Macon County, Tennessee</t>
  </si>
  <si>
    <t>Macon County Junior High School</t>
  </si>
  <si>
    <t>Macon County Junior High School, Macon County, Tennessee</t>
  </si>
  <si>
    <t>Red Boiling Springs Elementary</t>
  </si>
  <si>
    <t>Red Boiling Springs Elementary School, Macon County, Tennessee</t>
  </si>
  <si>
    <t>PreK-3-6</t>
  </si>
  <si>
    <t>Red Boiling Springs School</t>
  </si>
  <si>
    <t>Red Boiling Springs School, Macon County, Tennessee</t>
  </si>
  <si>
    <t>Westside Elementary</t>
  </si>
  <si>
    <t>Westside Elementary School, Macon County, Tennessee</t>
  </si>
  <si>
    <t>Maury County</t>
  </si>
  <si>
    <t>Columbia Central High School</t>
  </si>
  <si>
    <t>Columbia Central High School, Maury County, Tennessee</t>
  </si>
  <si>
    <t>Culleoka Unit School</t>
  </si>
  <si>
    <t>Culleoka Unit School, Maury County, Tennessee</t>
  </si>
  <si>
    <t>PreK-12</t>
  </si>
  <si>
    <t>E. A. Cox Middle School</t>
  </si>
  <si>
    <t>E. A. Cox Middle School, Maury County, Tennessee</t>
  </si>
  <si>
    <t>Hampshire Unit School</t>
  </si>
  <si>
    <t>Hampshire Unit School, Maury County, Tennessee</t>
  </si>
  <si>
    <t>Highland Park Elementary</t>
  </si>
  <si>
    <t>Highland Park Elementary School, Maury County, Tennessee</t>
  </si>
  <si>
    <t>J E Woodard Elementary</t>
  </si>
  <si>
    <t>J E Woodard Elementary School, Maury County, Tennessee</t>
  </si>
  <si>
    <t>J E Woody Elementary</t>
  </si>
  <si>
    <t>J E Woody Elementary School, Maury County, Tennessee</t>
  </si>
  <si>
    <t>J. Brown Elementary</t>
  </si>
  <si>
    <t>J. Brown Elementary School, Maury County, Tennessee</t>
  </si>
  <si>
    <t>J. R. Baker Elementary</t>
  </si>
  <si>
    <t>J. R. Baker Elementary School, Maury County, Tennessee</t>
  </si>
  <si>
    <t>Marvin Wright Elementary School</t>
  </si>
  <si>
    <t>Marvin Wright Elementary School, Maury County, Tennessee</t>
  </si>
  <si>
    <t>McDowell Elementary</t>
  </si>
  <si>
    <t>McDowell Elementary School, Maury County, Tennessee</t>
  </si>
  <si>
    <t>Mt Pleasant High School</t>
  </si>
  <si>
    <t>Mt Pleasant High School, Maury County, Tennessee</t>
  </si>
  <si>
    <t>Mt. Pleasant Middle Visual Perform. Arts</t>
  </si>
  <si>
    <t>Mt. Pleasant Middle Visual Perform. Arts School, Maury County, Tennessee</t>
  </si>
  <si>
    <t>Northfield Academy</t>
  </si>
  <si>
    <t>R Howell Elementary</t>
  </si>
  <si>
    <t>R Howell Elementary School, Maury County, Tennessee</t>
  </si>
  <si>
    <t>Riverside Elementary</t>
  </si>
  <si>
    <t>Riverside Elementary School, Maury County, Tennessee</t>
  </si>
  <si>
    <t>Santa Fe Unit School</t>
  </si>
  <si>
    <t>Santa Fe Unit School, Maury County, Tennessee</t>
  </si>
  <si>
    <t>Spring Hill Elementary</t>
  </si>
  <si>
    <t>Spring Hill Elementary School, Maury County, Tennessee</t>
  </si>
  <si>
    <t>Spring Hill High School</t>
  </si>
  <si>
    <t>Spring Hill High School, Maury County, Tennessee</t>
  </si>
  <si>
    <t>Spring Hill Middle School</t>
  </si>
  <si>
    <t>Spring Hill Middle School, Maury County, Tennessee</t>
  </si>
  <si>
    <t>Whitthorne Middle School</t>
  </si>
  <si>
    <t>Whitthorne Middle School, Maury County, Tennessee</t>
  </si>
  <si>
    <t>Murfreesboro</t>
  </si>
  <si>
    <t>Black Fox Elementary</t>
  </si>
  <si>
    <t>Black Fox Elementary School, Murfreesboro, Tennessee</t>
  </si>
  <si>
    <t>K-6</t>
  </si>
  <si>
    <t>Bradley Academy - An Arts Integrated School</t>
  </si>
  <si>
    <t>Bradley Academy - An Arts Integrated School, Murfreesboro, Tennessee</t>
  </si>
  <si>
    <t>Cason Lane Academy</t>
  </si>
  <si>
    <t>Cason Lane Academy School, Murfreesboro, Tennessee</t>
  </si>
  <si>
    <t>Discovery School</t>
  </si>
  <si>
    <t>Discovery School, Murfreesboro, Tennessee</t>
  </si>
  <si>
    <t>PreK-6</t>
  </si>
  <si>
    <t>Erma Siegel Elementary</t>
  </si>
  <si>
    <t>Erma Siegel Elementary School, Murfreesboro, Tennessee</t>
  </si>
  <si>
    <t>Hobgood Elementary</t>
  </si>
  <si>
    <t>Hobgood Elementary School, Murfreesboro, Tennessee</t>
  </si>
  <si>
    <t>John Pittard Elementary</t>
  </si>
  <si>
    <t>John Pittard Elementary School, Murfreesboro, Tennessee</t>
  </si>
  <si>
    <t>Mitchell-Neilson Elementary</t>
  </si>
  <si>
    <t>Mitchell-Neilson Elementary School, Murfreesboro, Tennessee</t>
  </si>
  <si>
    <t>Northfield Elementary</t>
  </si>
  <si>
    <t>Northfield Elementary School, Murfreesboro, Tennessee</t>
  </si>
  <si>
    <t>Overall Creek Elementary</t>
  </si>
  <si>
    <t>Overall Creek Elementary School, Murfreesboro, Tennessee</t>
  </si>
  <si>
    <t>Reeves-Rogers Elementary</t>
  </si>
  <si>
    <t>Reeves-Rogers Elementary School, Murfreesboro, Tennessee</t>
  </si>
  <si>
    <t>Scales Elementary School</t>
  </si>
  <si>
    <t>Scales Elementary School, Murfreesboro, Tennessee</t>
  </si>
  <si>
    <t>Robertson County</t>
  </si>
  <si>
    <t>Bransford Elementary</t>
  </si>
  <si>
    <t>Bransford Elementary School, Robertson County, Tennessee</t>
  </si>
  <si>
    <t>PreK-K</t>
  </si>
  <si>
    <t>Cheatham Park Elementary</t>
  </si>
  <si>
    <t>Cheatham Park Elementary School, Robertson County, Tennessee</t>
  </si>
  <si>
    <t>1-5</t>
  </si>
  <si>
    <t>Coopertown Elementary</t>
  </si>
  <si>
    <t>Coopertown Elementary School, Robertson County, Tennessee</t>
  </si>
  <si>
    <t>Coopertown Middle School</t>
  </si>
  <si>
    <t>Coopertown Middle School, Robertson County, Tennessee</t>
  </si>
  <si>
    <t>4-8</t>
  </si>
  <si>
    <t>Crestview Elementary School</t>
  </si>
  <si>
    <t>Crestview Elementary School, Robertson County, Tennessee</t>
  </si>
  <si>
    <t>East Robertson Elementary</t>
  </si>
  <si>
    <t>East Robertson Elementary School, Robertson County, Tennessee</t>
  </si>
  <si>
    <t>East Robertson High School</t>
  </si>
  <si>
    <t>East Robertson High School, Robertson County, Tennessee</t>
  </si>
  <si>
    <t>Greenbrier Elementary</t>
  </si>
  <si>
    <t>Greenbrier Elementary School, Robertson County, Tennessee</t>
  </si>
  <si>
    <t>PreK-3-5</t>
  </si>
  <si>
    <t>Greenbrier High School</t>
  </si>
  <si>
    <t>Greenbrier High School, Robertson County, Tennessee</t>
  </si>
  <si>
    <t>Greenbrier Middle School</t>
  </si>
  <si>
    <t>Greenbrier Middle School, Robertson County, Tennessee</t>
  </si>
  <si>
    <t>Jo Byrns Elementary School</t>
  </si>
  <si>
    <t>Jo Byrns Elementary School, Robertson County, Tennessee</t>
  </si>
  <si>
    <t>Jo Byrns High School</t>
  </si>
  <si>
    <t>Jo Byrns High School, Robertson County, Tennessee</t>
  </si>
  <si>
    <t>Krisle Elementary</t>
  </si>
  <si>
    <t>Krisle Elementary School, Robertson County, Tennessee</t>
  </si>
  <si>
    <t>Robert F. Woodall Elementary</t>
  </si>
  <si>
    <t>Robert F. Woodall Elementary School, Robertson County, Tennessee</t>
  </si>
  <si>
    <t>PreK-3-2</t>
  </si>
  <si>
    <t>Robertson Co. Virtual School</t>
  </si>
  <si>
    <t>Robertson Co. Virtual School, Robertson County, Tennessee</t>
  </si>
  <si>
    <t>Springfield High School</t>
  </si>
  <si>
    <t>Springfield High School, Robertson County, Tennessee</t>
  </si>
  <si>
    <t>Springfield Middle School</t>
  </si>
  <si>
    <t>Springfield Middle School, Robertson County, Tennessee</t>
  </si>
  <si>
    <t>Watauga Elementary</t>
  </si>
  <si>
    <t>Watauga Elementary School, Robertson County, Tennessee</t>
  </si>
  <si>
    <t>Westside Elementary School, Robertson County, Tennessee</t>
  </si>
  <si>
    <t>White House Heritage Elementary School</t>
  </si>
  <si>
    <t>White House Heritage Elementary School, Robertson County, Tennessee</t>
  </si>
  <si>
    <t>3-6</t>
  </si>
  <si>
    <t>White House Heritage High School</t>
  </si>
  <si>
    <t>White House Heritage High School, Robertson County, Tennessee</t>
  </si>
  <si>
    <t>Rutherford County</t>
  </si>
  <si>
    <t>Barfield Elementary</t>
  </si>
  <si>
    <t>Barfield Elementary School, Rutherford County, Tennessee</t>
  </si>
  <si>
    <t>Blackman Elementary School</t>
  </si>
  <si>
    <t>Blackman Elementary School, Rutherford County, Tennessee</t>
  </si>
  <si>
    <t>Blackman High School</t>
  </si>
  <si>
    <t>Blackman High School, Rutherford County, Tennessee</t>
  </si>
  <si>
    <t>Blackman Middle School</t>
  </si>
  <si>
    <t>Blackman Middle School, Rutherford County, Tennessee</t>
  </si>
  <si>
    <t>Brown's Chapel Elementary School</t>
  </si>
  <si>
    <t>Brown's Chapel Elementary School, Rutherford County, Tennessee</t>
  </si>
  <si>
    <t>Buchanan Elementary</t>
  </si>
  <si>
    <t>Buchanan Elementary School, Rutherford County, Tennessee</t>
  </si>
  <si>
    <t>Cedar Grove Elementary</t>
  </si>
  <si>
    <t>Cedar Grove Elementary School, Rutherford County, Tennessee</t>
  </si>
  <si>
    <t>Central Magnet School</t>
  </si>
  <si>
    <t>Central Magnet School, Rutherford County, Tennessee</t>
  </si>
  <si>
    <t>Christiana Elementary</t>
  </si>
  <si>
    <t>Christiana Elementary School, Rutherford County, Tennessee</t>
  </si>
  <si>
    <t>Christiana Middle School</t>
  </si>
  <si>
    <t>Christiana Middle School, Rutherford County, Tennessee</t>
  </si>
  <si>
    <t>Daniel McKee Alternative School</t>
  </si>
  <si>
    <t>Daniel McKee Alternative School, Rutherford County, Tennessee</t>
  </si>
  <si>
    <t>David Youree Elementary</t>
  </si>
  <si>
    <t>David Youree Elementary School, Rutherford County, Tennessee</t>
  </si>
  <si>
    <t>Eagleville School</t>
  </si>
  <si>
    <t>Eagleville School, Rutherford County, Tennessee</t>
  </si>
  <si>
    <t>Holloway High School</t>
  </si>
  <si>
    <t>Holloway High School, Rutherford County, Tennessee</t>
  </si>
  <si>
    <t>Homer Pittard Campus School</t>
  </si>
  <si>
    <t>Homer Pittard Campus School, Rutherford County, Tennessee</t>
  </si>
  <si>
    <t>John Colemon Elementary</t>
  </si>
  <si>
    <t>John Colemon Elementary School, Rutherford County, Tennessee</t>
  </si>
  <si>
    <t>Kittrell Elementary</t>
  </si>
  <si>
    <t>Kittrell Elementary School, Rutherford County, Tennessee</t>
  </si>
  <si>
    <t>Lascassas Elementary</t>
  </si>
  <si>
    <t>Lascassas Elementary School, Rutherford County, Tennessee</t>
  </si>
  <si>
    <t>Lavergne High School</t>
  </si>
  <si>
    <t>Lavergne High School, Rutherford County, Tennessee</t>
  </si>
  <si>
    <t>LaVergne Lake Elementary School</t>
  </si>
  <si>
    <t>LaVergne Lake Elementary School, Rutherford County, Tennessee</t>
  </si>
  <si>
    <t>LaVergne Middle School</t>
  </si>
  <si>
    <t>LaVergne Middle School, Rutherford County, Tennessee</t>
  </si>
  <si>
    <t>Lavergne Primary</t>
  </si>
  <si>
    <t>Lavergne Primary School, Rutherford County, Tennessee</t>
  </si>
  <si>
    <t>McFadden School Of Excellence</t>
  </si>
  <si>
    <t>McFadden Of Excellence School, Rutherford County, Tennessee</t>
  </si>
  <si>
    <t>Oakland High School</t>
  </si>
  <si>
    <t>Oakland High School, Rutherford County, Tennessee</t>
  </si>
  <si>
    <t>Oakland Middle School</t>
  </si>
  <si>
    <t>Oakland Middle School, Rutherford County, Tennessee</t>
  </si>
  <si>
    <t>Riverdale High School</t>
  </si>
  <si>
    <t>Riverdale High School, Rutherford County, Tennessee</t>
  </si>
  <si>
    <t>Rock Springs Elementary</t>
  </si>
  <si>
    <t>Rock Springs Elementary School, Rutherford County, Tennessee</t>
  </si>
  <si>
    <t>Rock Springs Middle School</t>
  </si>
  <si>
    <t>Rock Springs Middle School, Rutherford County, Tennessee</t>
  </si>
  <si>
    <t>Rockvale Elementary</t>
  </si>
  <si>
    <t>Rockvale Elementary School, Rutherford County, Tennessee</t>
  </si>
  <si>
    <t>Rockvale Middle School</t>
  </si>
  <si>
    <t>Rockvale Middle School, Rutherford County, Tennessee</t>
  </si>
  <si>
    <t>Roy L Waldron Elementary</t>
  </si>
  <si>
    <t>Roy L Waldron Elementary School, Rutherford County, Tennessee</t>
  </si>
  <si>
    <t>2-5</t>
  </si>
  <si>
    <t>Siegel High School</t>
  </si>
  <si>
    <t>Siegel High School, Rutherford County, Tennessee</t>
  </si>
  <si>
    <t>Siegel Middle School</t>
  </si>
  <si>
    <t>Siegel Middle School, Rutherford County, Tennessee</t>
  </si>
  <si>
    <t>Smyrna Elementary</t>
  </si>
  <si>
    <t>Smyrna Elementary School, Rutherford County, Tennessee</t>
  </si>
  <si>
    <t>Smyrna High School</t>
  </si>
  <si>
    <t>Smyrna High School, Rutherford County, Tennessee</t>
  </si>
  <si>
    <t>Smyrna Middle School</t>
  </si>
  <si>
    <t>Smyrna Middle School, Rutherford County, Tennessee</t>
  </si>
  <si>
    <t>Smyrna Primary</t>
  </si>
  <si>
    <t>Smyrna Primary School, Rutherford County, Tennessee</t>
  </si>
  <si>
    <t>Smyrna West Alternative School</t>
  </si>
  <si>
    <t>Smyrna West Alternative School, Rutherford County, Tennessee</t>
  </si>
  <si>
    <t>Stewarts Creek Elementary School</t>
  </si>
  <si>
    <t>Stewarts Creek Elementary School, Rutherford County, Tennessee</t>
  </si>
  <si>
    <t>Stewarts Creek High School</t>
  </si>
  <si>
    <t>Stewarts Creek High School, Rutherford County, Tennessee</t>
  </si>
  <si>
    <t>Stewarts Creek Middle School</t>
  </si>
  <si>
    <t>Stewarts Creek Middle School, Rutherford County, Tennessee</t>
  </si>
  <si>
    <t>Stewartsboro Elementary</t>
  </si>
  <si>
    <t>Stewartsboro Elementary School, Rutherford County, Tennessee</t>
  </si>
  <si>
    <t>Thurman Francis Arts Academy/Magnet School for the Arts</t>
  </si>
  <si>
    <t>Thurman Francis Arts Academy/Magnet for the Arts School, Rutherford County, Tennessee</t>
  </si>
  <si>
    <t>Walter Hill Elementary</t>
  </si>
  <si>
    <t>Walter Hill Elementary School, Rutherford County, Tennessee</t>
  </si>
  <si>
    <t>Whitworth-Buchanan Middle School</t>
  </si>
  <si>
    <t>Whitworth-Buchanan Middle School, Rutherford County, Tennessee</t>
  </si>
  <si>
    <t>Wilson Elementary School</t>
  </si>
  <si>
    <t>Wilson Elementary School, Rutherford County, Tennessee</t>
  </si>
  <si>
    <t>Smith County</t>
  </si>
  <si>
    <t>Carthage Elementary</t>
  </si>
  <si>
    <t>Carthage Elementary School, Smith County, Tennessee</t>
  </si>
  <si>
    <t>Defeated Elementary</t>
  </si>
  <si>
    <t>Defeated Elementary School, Smith County, Tennessee</t>
  </si>
  <si>
    <t>Forks River Elementary</t>
  </si>
  <si>
    <t>Forks River Elementary School, Smith County, Tennessee</t>
  </si>
  <si>
    <t>Gordonsville Elementary School</t>
  </si>
  <si>
    <t>Gordonsville Elementary School, Smith County, Tennessee</t>
  </si>
  <si>
    <t>Gordonsville High School</t>
  </si>
  <si>
    <t>Gordonsville High School, Smith County, Tennessee</t>
  </si>
  <si>
    <t>New Middleton Elementary</t>
  </si>
  <si>
    <t>New Middleton Elementary School, Smith County, Tennessee</t>
  </si>
  <si>
    <t>Smith County High School</t>
  </si>
  <si>
    <t>Smith County High School, Smith County, Tennessee</t>
  </si>
  <si>
    <t>Smith County Middle School</t>
  </si>
  <si>
    <t>Smith County Middle School, Smith County, Tennessee</t>
  </si>
  <si>
    <t>Union Heights Elementary</t>
  </si>
  <si>
    <t>Union Heights Elementary School, Smith County, Tennessee</t>
  </si>
  <si>
    <t>Sumner County</t>
  </si>
  <si>
    <t>Beech Elementary</t>
  </si>
  <si>
    <t>Beech Elementary School, Sumner County, Tennessee</t>
  </si>
  <si>
    <t>Beech Sr High School</t>
  </si>
  <si>
    <t>Beech Sr High School, Sumner County, Tennessee</t>
  </si>
  <si>
    <t>Benny C. Bills Elementary School</t>
  </si>
  <si>
    <t>Benny C. Bills Elementary School, Sumner County, Tennessee</t>
  </si>
  <si>
    <t>Bethpage Elementary</t>
  </si>
  <si>
    <t>Bethpage Elementary School, Sumner County, Tennessee</t>
  </si>
  <si>
    <t>Clyde Riggs Elementary</t>
  </si>
  <si>
    <t>Clyde Riggs Elementary School, Sumner County, Tennessee</t>
  </si>
  <si>
    <t>Dr. William Burrus Elementary at Drakes Creek</t>
  </si>
  <si>
    <t>Dr. William Burrus Elementary at Drakes Creek School, Sumner County, Tennessee</t>
  </si>
  <si>
    <t>E B Wilson</t>
  </si>
  <si>
    <t>E B Wilson School, Sumner County, Tennessee</t>
  </si>
  <si>
    <t>Gallatin Senior High School</t>
  </si>
  <si>
    <t>Gallatin Senior High School, Sumner County, Tennessee</t>
  </si>
  <si>
    <t>Gene W. Brown Elementary</t>
  </si>
  <si>
    <t>Gene W. Brown Elementary School, Sumner County, Tennessee</t>
  </si>
  <si>
    <t>George A Whitten Elementary</t>
  </si>
  <si>
    <t>George A Whitten Elementary School, Sumner County, Tennessee</t>
  </si>
  <si>
    <t>Guild Elementary</t>
  </si>
  <si>
    <t>Guild Elementary School, Sumner County, Tennessee</t>
  </si>
  <si>
    <t>Harold B. Williams Elementary School</t>
  </si>
  <si>
    <t>Harold B. Williams Elementary School, Sumner County, Tennessee</t>
  </si>
  <si>
    <t>Hendersonville High School</t>
  </si>
  <si>
    <t>Hendersonville High School, Sumner County, Tennessee</t>
  </si>
  <si>
    <t>Howard Elementary</t>
  </si>
  <si>
    <t>Howard Elementary School, Sumner County, Tennessee</t>
  </si>
  <si>
    <t>Indian Lake Elementary</t>
  </si>
  <si>
    <t>Indian Lake Elementary School, Sumner County, Tennessee</t>
  </si>
  <si>
    <t>J W Wiseman Elementary</t>
  </si>
  <si>
    <t>J W Wiseman Elementary School, Sumner County, Tennessee</t>
  </si>
  <si>
    <t>Jack Anderson Elementary</t>
  </si>
  <si>
    <t>Jack Anderson Elementary School, Sumner County, Tennessee</t>
  </si>
  <si>
    <t>Joe Shafer Middle School</t>
  </si>
  <si>
    <t>Joe Shafer Middle School, Sumner County, Tennessee</t>
  </si>
  <si>
    <t>Knox Doss Middle School at Drakes Creek</t>
  </si>
  <si>
    <t>Knox Doss Middle at Drakes Creek School, Sumner County, Tennessee</t>
  </si>
  <si>
    <t>Lakeside Park Elementary</t>
  </si>
  <si>
    <t>Lakeside Park Elementary School, Sumner County, Tennessee</t>
  </si>
  <si>
    <t>Madison Creek Elementary</t>
  </si>
  <si>
    <t>Madison Creek Elementary School, Sumner County, Tennessee</t>
  </si>
  <si>
    <t>Merrol Hyde Magnet School</t>
  </si>
  <si>
    <t>Merrol Hyde Magnet School, Sumner County, Tennessee</t>
  </si>
  <si>
    <t>Millersville Elementary</t>
  </si>
  <si>
    <t>Millersville Elementary School, Sumner County, Tennessee</t>
  </si>
  <si>
    <t>Nannie Berry Elementary</t>
  </si>
  <si>
    <t>Nannie Berry Elementary School, Sumner County, Tennessee</t>
  </si>
  <si>
    <t>North Sumner Elementary</t>
  </si>
  <si>
    <t>North Sumner Elementary School, Sumner County, Tennessee</t>
  </si>
  <si>
    <t>Oakmont Elementary School, Sumner County, Tennessee</t>
  </si>
  <si>
    <t>Portland East Middle School</t>
  </si>
  <si>
    <t>Portland East Middle School, Sumner County, Tennessee</t>
  </si>
  <si>
    <t>Portland Gateview Elementary School</t>
  </si>
  <si>
    <t>Portland Gateview Elementary School, Sumner County, Tennessee</t>
  </si>
  <si>
    <t>Portland High School</t>
  </si>
  <si>
    <t>Portland High School, Sumner County, Tennessee</t>
  </si>
  <si>
    <t>Portland West Middle School</t>
  </si>
  <si>
    <t>Portland West Middle School, Sumner County, Tennessee</t>
  </si>
  <si>
    <t>R T Fisher Alternative</t>
  </si>
  <si>
    <t>R T Fisher Alternative School, Sumner County, Tennessee</t>
  </si>
  <si>
    <t>Robert E Ellis Middle</t>
  </si>
  <si>
    <t>Robert E Ellis Middle School, Sumner County, Tennessee</t>
  </si>
  <si>
    <t>Rucker Stewart Middle</t>
  </si>
  <si>
    <t>Rucker Stewart Middle School, Sumner County, Tennessee</t>
  </si>
  <si>
    <t>Station Camp Elementary</t>
  </si>
  <si>
    <t>Station Camp Elementary School, Sumner County, Tennessee</t>
  </si>
  <si>
    <t>Station Camp High School</t>
  </si>
  <si>
    <t>Station Camp High School, Sumner County, Tennessee</t>
  </si>
  <si>
    <t>Station Camp Middle School</t>
  </si>
  <si>
    <t>Station Camp Middle School, Sumner County, Tennessee</t>
  </si>
  <si>
    <t>Sumner County Middle College High School</t>
  </si>
  <si>
    <t>Sumner County Middle College High School, Sumner County, Tennessee</t>
  </si>
  <si>
    <t>Sumner County Middle Technical College High School at Portland</t>
  </si>
  <si>
    <t>T. W. Hunter Middle School</t>
  </si>
  <si>
    <t>T. W. Hunter Middle School, Sumner County, Tennessee</t>
  </si>
  <si>
    <t>Union Elementary School</t>
  </si>
  <si>
    <t>Union Elementary School, Sumner County, Tennessee</t>
  </si>
  <si>
    <t>V G Hawkins Middle School</t>
  </si>
  <si>
    <t>V G Hawkins Middle School, Sumner County, Tennessee</t>
  </si>
  <si>
    <t>Vena Stuart Elementary</t>
  </si>
  <si>
    <t>Vena Stuart Elementary School, Sumner County, Tennessee</t>
  </si>
  <si>
    <t>Walton Ferry Elementary</t>
  </si>
  <si>
    <t>Walton Ferry Elementary School, Sumner County, Tennessee</t>
  </si>
  <si>
    <t>Watt Hardison Elementary</t>
  </si>
  <si>
    <t>Watt Hardison Elementary School, Sumner County, Tennessee</t>
  </si>
  <si>
    <t>Westmoreland Elementary</t>
  </si>
  <si>
    <t>Westmoreland Elementary School, Sumner County, Tennessee</t>
  </si>
  <si>
    <t>Westmoreland High School</t>
  </si>
  <si>
    <t>Westmoreland High School, Sumner County, Tennessee</t>
  </si>
  <si>
    <t>Westmoreland Middle School</t>
  </si>
  <si>
    <t>Westmoreland Middle School, Sumner County, Tennessee</t>
  </si>
  <si>
    <t>White House High School</t>
  </si>
  <si>
    <t>White House High School, Sumner County, Tennessee</t>
  </si>
  <si>
    <t>White House Middle School</t>
  </si>
  <si>
    <t>White House Middle School, Sumner County, Tennessee</t>
  </si>
  <si>
    <t>Trousdale County</t>
  </si>
  <si>
    <t>Jim Satterfield Middle School</t>
  </si>
  <si>
    <t>Jim Satterfield Middle School, Trousdale County, Tennessee</t>
  </si>
  <si>
    <t>Trousdale Co Elementary</t>
  </si>
  <si>
    <t>Trousdale Co Elementary School, Trousdale County, Tennessee</t>
  </si>
  <si>
    <t>Trousdale Co High School</t>
  </si>
  <si>
    <t>Trousdale Co High School, Trousdale County, Tennessee</t>
  </si>
  <si>
    <t>Williamson County</t>
  </si>
  <si>
    <t>Allendale Elementary School</t>
  </si>
  <si>
    <t>Allendale Elementary School, Williamson County, Tennessee</t>
  </si>
  <si>
    <t>Bethesda Elementary</t>
  </si>
  <si>
    <t>Bethesda Elementary School, Williamson County, Tennessee</t>
  </si>
  <si>
    <t>Brentwood High School</t>
  </si>
  <si>
    <t>Brentwood High School, Williamson County, Tennessee</t>
  </si>
  <si>
    <t>Brentwood Middle School</t>
  </si>
  <si>
    <t>Brentwood Middle School, Williamson County, Tennessee</t>
  </si>
  <si>
    <t>Centennial High School</t>
  </si>
  <si>
    <t>Centennial High School, Williamson County, Tennessee</t>
  </si>
  <si>
    <t>Chapman's Retreat Elementary</t>
  </si>
  <si>
    <t>Chapman's Retreat Elementary School, Williamson County, Tennessee</t>
  </si>
  <si>
    <t>Clovercroft Elementary School</t>
  </si>
  <si>
    <t>Clovercroft Elementary School, Williamson County, Tennessee</t>
  </si>
  <si>
    <t>College Grove Elementary</t>
  </si>
  <si>
    <t>College Grove Elementary School, Williamson County, Tennessee</t>
  </si>
  <si>
    <t>Crockett Elementary</t>
  </si>
  <si>
    <t>Crockett Elementary School, Williamson County, Tennessee</t>
  </si>
  <si>
    <t>Edmondson Elementary</t>
  </si>
  <si>
    <t>Edmondson Elementary School, Williamson County, Tennessee</t>
  </si>
  <si>
    <t>Fairview Elementary</t>
  </si>
  <si>
    <t>Fairview Elementary School, Williamson County, Tennessee</t>
  </si>
  <si>
    <t>Fairview High School</t>
  </si>
  <si>
    <t>Fairview High School, Williamson County, Tennessee</t>
  </si>
  <si>
    <t>Fairview Middle School</t>
  </si>
  <si>
    <t>Fairview Middle School, Williamson County, Tennessee</t>
  </si>
  <si>
    <t>Franklin High School</t>
  </si>
  <si>
    <t>Franklin High School, Williamson County, Tennessee</t>
  </si>
  <si>
    <t>Fred J Page High School</t>
  </si>
  <si>
    <t>Fred J Page High School, Williamson County, Tennessee</t>
  </si>
  <si>
    <t>Fred J Page Middle School</t>
  </si>
  <si>
    <t>Fred J Page Middle School, Williamson County, Tennessee</t>
  </si>
  <si>
    <t>Grassland Elementary</t>
  </si>
  <si>
    <t>Grassland Elementary School, Williamson County, Tennessee</t>
  </si>
  <si>
    <t>Grassland Middle School</t>
  </si>
  <si>
    <t>Grassland Middle School, Williamson County, Tennessee</t>
  </si>
  <si>
    <t>Heritage Elementary</t>
  </si>
  <si>
    <t>Heritage Elementary School, Williamson County, Tennessee</t>
  </si>
  <si>
    <t>Heritage Middle School</t>
  </si>
  <si>
    <t>Heritage Middle School, Williamson County, Tennessee</t>
  </si>
  <si>
    <t>Hillsboro Elementary/ Middle School</t>
  </si>
  <si>
    <t>Hillsboro Elementary/ Middle School, Williamson County, Tennessee</t>
  </si>
  <si>
    <t>Hunters Bend Elementary</t>
  </si>
  <si>
    <t>Hunters Bend Elementary School, Williamson County, Tennessee</t>
  </si>
  <si>
    <t>Independence High School</t>
  </si>
  <si>
    <t>Independence High School, Williamson County, Tennessee</t>
  </si>
  <si>
    <t>Kenrose Elementary</t>
  </si>
  <si>
    <t>Kenrose Elementary School, Williamson County, Tennessee</t>
  </si>
  <si>
    <t>Lipscomb Elementary</t>
  </si>
  <si>
    <t>Lipscomb Elementary School, Williamson County, Tennessee</t>
  </si>
  <si>
    <t>Longview Elementary School</t>
  </si>
  <si>
    <t>Longview Elementary School, Williamson County, Tennessee</t>
  </si>
  <si>
    <t>Mill Creek Elementary School</t>
  </si>
  <si>
    <t>Mill Creek Elementary School, Williamson County, Tennessee</t>
  </si>
  <si>
    <t>Mill Creek Middle School</t>
  </si>
  <si>
    <t>Mill Creek Middle School, Williamson County, Tennessee</t>
  </si>
  <si>
    <t>Nolensville Elementary</t>
  </si>
  <si>
    <t>Nolensville Elementary School, Williamson County, Tennessee</t>
  </si>
  <si>
    <t>Nolensville High School</t>
  </si>
  <si>
    <t>Nolensville High School, Williamson County, Tennessee</t>
  </si>
  <si>
    <t>Oak View Elem School</t>
  </si>
  <si>
    <t>Oak View Elem School, Williamson County, Tennessee</t>
  </si>
  <si>
    <t>Pearre Creek Elementary School</t>
  </si>
  <si>
    <t>Pearre Creek Elementary School, Williamson County, Tennessee</t>
  </si>
  <si>
    <t>Ravenwood High School</t>
  </si>
  <si>
    <t>Ravenwood High School, Williamson County, Tennessee</t>
  </si>
  <si>
    <t>Renaissance High School</t>
  </si>
  <si>
    <t>Renaissance High School, Williamson County, Tennessee</t>
  </si>
  <si>
    <t>Scales Elementary</t>
  </si>
  <si>
    <t>Scales Elementary School, Williamson County, Tennessee</t>
  </si>
  <si>
    <t>Spring Station Middle School</t>
  </si>
  <si>
    <t>Spring Station Middle School, Williamson County, Tennessee</t>
  </si>
  <si>
    <t>Summit High School</t>
  </si>
  <si>
    <t>Summit High School, Williamson County, Tennessee</t>
  </si>
  <si>
    <t>Sunset Elementary School</t>
  </si>
  <si>
    <t>Sunset Elementary School, Williamson County, Tennessee</t>
  </si>
  <si>
    <t>Sunset Middle School</t>
  </si>
  <si>
    <t>Sunset Middle School, Williamson County, Tennessee</t>
  </si>
  <si>
    <t>Trinity Elementary</t>
  </si>
  <si>
    <t>Trinity Elementary School, Williamson County, Tennessee</t>
  </si>
  <si>
    <t>Walnut Grove Elementary</t>
  </si>
  <si>
    <t>Walnut Grove Elementary School, Williamson County, Tennessee</t>
  </si>
  <si>
    <t>Westwood Elementary School</t>
  </si>
  <si>
    <t>Westwood Elementary School, Williamson County, Tennessee</t>
  </si>
  <si>
    <t>Winstead Elementary School</t>
  </si>
  <si>
    <t>Winstead Elementary School, Williamson County, Tennessee</t>
  </si>
  <si>
    <t>Woodland Middle School</t>
  </si>
  <si>
    <t>Woodland Middle School, Williamson County, Tennessee</t>
  </si>
  <si>
    <t>School year</t>
  </si>
  <si>
    <t>District name</t>
  </si>
  <si>
    <t>School name</t>
  </si>
  <si>
    <t>Geolocation data</t>
  </si>
  <si>
    <t>Grades served</t>
  </si>
  <si>
    <t>Total students</t>
  </si>
  <si>
    <t>Total white</t>
  </si>
  <si>
    <t>White %</t>
  </si>
  <si>
    <t>Minority %</t>
  </si>
  <si>
    <t>Minority category</t>
  </si>
  <si>
    <t>Minority code</t>
  </si>
  <si>
    <t>Sumner County Middle Technical College High at Portland School, Sumner County, Tennessee</t>
  </si>
  <si>
    <t>Wilson County</t>
  </si>
  <si>
    <t>Carroll Oakland Elementary</t>
  </si>
  <si>
    <t>Carroll Oakland Elementary School, Wilson County, Tennessee</t>
  </si>
  <si>
    <t>PreK-3-8</t>
  </si>
  <si>
    <t>Gladeville Elementary</t>
  </si>
  <si>
    <t>Gladeville Elementary School, Wilson County, Tennessee</t>
  </si>
  <si>
    <t>PreK-4-5</t>
  </si>
  <si>
    <t>Lakeview Elementary School</t>
  </si>
  <si>
    <t>Lakeview Elementary School, Wilson County, Tennessee</t>
  </si>
  <si>
    <t>Lebanon High School</t>
  </si>
  <si>
    <t>Lebanon High School, Wilson County, Tennessee</t>
  </si>
  <si>
    <t>Mt. Juliet High School</t>
  </si>
  <si>
    <t>Mt. Juliet High School, Wilson County, Tennessee</t>
  </si>
  <si>
    <t>Mt. Juliet Middle School</t>
  </si>
  <si>
    <t>Mt. Juliet Middle School, Wilson County, Tennessee</t>
  </si>
  <si>
    <t>West Wilson Middle School</t>
  </si>
  <si>
    <t>West Wilson Middle School, Wilson County, Tennessee</t>
  </si>
  <si>
    <t>Mt. Juliet Elementary</t>
  </si>
  <si>
    <t>Mt. Juliet Elementary School, Wilson County, Tennessee</t>
  </si>
  <si>
    <t>Rutland Elementary</t>
  </si>
  <si>
    <t>Rutland Elementary School, Wilson County, Tennessee</t>
  </si>
  <si>
    <t>Southside Elementary</t>
  </si>
  <si>
    <t>Southside Elementary School, Wilson County, Tennessee</t>
  </si>
  <si>
    <t>Stoner Creek Elementary</t>
  </si>
  <si>
    <t>Stoner Creek Elementary School, Wilson County, Tennessee</t>
  </si>
  <si>
    <t>Tuckers Crossroads Elementary</t>
  </si>
  <si>
    <t>Tuckers Crossroads Elementary School, Wilson County, Tennessee</t>
  </si>
  <si>
    <t>Watertown High School</t>
  </si>
  <si>
    <t>Watertown High School, Wilson County, Tennessee</t>
  </si>
  <si>
    <t>Watertown Elementary</t>
  </si>
  <si>
    <t>Watertown Elementary School, Wilson County, Tennessee</t>
  </si>
  <si>
    <t>West Elementary</t>
  </si>
  <si>
    <t>West Elementary School, Wilson County, Tennessee</t>
  </si>
  <si>
    <t>Wilson Central High School</t>
  </si>
  <si>
    <t>Wilson Central High School, Wilson County, Tennessee</t>
  </si>
  <si>
    <t>W A Wright Elementary</t>
  </si>
  <si>
    <t>W A Wright Elementary School, Wilson County, Tennessee</t>
  </si>
  <si>
    <t>Tennessee Virtual On-Line School</t>
  </si>
  <si>
    <t>Tennessee Virtual On-Line School, Wilson County, Tennessee</t>
  </si>
  <si>
    <t>Elzie D Patton Elementary School</t>
  </si>
  <si>
    <t>Elzie D Patton Elementary School, Wilson County, Tennessee</t>
  </si>
  <si>
    <t>Watertown Middle School</t>
  </si>
  <si>
    <t>Watertown Middle School, Wilson County, Tennessee</t>
  </si>
  <si>
    <t>Econ. dis.</t>
  </si>
  <si>
    <t>Econ. dis. %</t>
  </si>
  <si>
    <t>Northfield Academy, Maury County, Tennessee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</si>
</sst>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"/>
  <sheetViews>
    <sheetView tabSelected="1" workbookViewId="0">
      <selection activeCell="D243" sqref="D243"/>
    </sheetView>
  </sheetViews>
  <sheetFormatPr defaultRowHeight="15" x14ac:dyDescent="0.25"/>
  <cols>
    <col min="1" max="1" width="11.140625" bestFit="1" customWidth="1"/>
    <col min="2" max="2" width="18" bestFit="1" customWidth="1"/>
    <col min="3" max="3" width="59.7109375" bestFit="1" customWidth="1"/>
    <col min="4" max="4" width="85.7109375" bestFit="1" customWidth="1"/>
    <col min="5" max="6" width="13.7109375" bestFit="1" customWidth="1"/>
    <col min="7" max="7" width="11" bestFit="1" customWidth="1"/>
    <col min="8" max="8" width="8.42578125" bestFit="1" customWidth="1"/>
    <col min="9" max="9" width="10.5703125" bestFit="1" customWidth="1"/>
    <col min="10" max="10" width="22.140625" bestFit="1" customWidth="1"/>
    <col min="11" max="11" width="13.42578125" bestFit="1" customWidth="1"/>
    <col min="12" max="12" width="9.28515625" bestFit="1" customWidth="1"/>
    <col min="13" max="13" width="11.28515625" bestFit="1" customWidth="1"/>
    <col min="14" max="14" width="28" bestFit="1" customWidth="1"/>
  </cols>
  <sheetData>
    <row r="1" spans="1:14" x14ac:dyDescent="0.25">
      <c r="A1" t="s">
        <v>909</v>
      </c>
      <c r="B1" t="s">
        <v>910</v>
      </c>
      <c r="C1" t="s">
        <v>911</v>
      </c>
      <c r="D1" t="s">
        <v>912</v>
      </c>
      <c r="E1" s="1" t="s">
        <v>913</v>
      </c>
      <c r="F1" t="s">
        <v>914</v>
      </c>
      <c r="G1" t="s">
        <v>915</v>
      </c>
      <c r="H1" s="2" t="s">
        <v>916</v>
      </c>
      <c r="I1" s="2" t="s">
        <v>917</v>
      </c>
      <c r="J1" s="2" t="s">
        <v>918</v>
      </c>
      <c r="K1" s="2" t="s">
        <v>919</v>
      </c>
      <c r="L1" t="s">
        <v>964</v>
      </c>
      <c r="M1" s="2" t="s">
        <v>965</v>
      </c>
      <c r="N1" s="2" t="s">
        <v>0</v>
      </c>
    </row>
    <row r="2" spans="1:14" x14ac:dyDescent="0.25">
      <c r="A2" t="s">
        <v>1</v>
      </c>
      <c r="B2" t="s">
        <v>2</v>
      </c>
      <c r="C2" t="s">
        <v>3</v>
      </c>
      <c r="D2" t="s">
        <v>4</v>
      </c>
      <c r="E2" s="1" t="s">
        <v>5</v>
      </c>
      <c r="F2">
        <v>122</v>
      </c>
      <c r="G2">
        <v>118</v>
      </c>
      <c r="H2" s="2">
        <v>96.721311475409806</v>
      </c>
      <c r="I2" s="2">
        <f>100-H2</f>
        <v>3.2786885245901942</v>
      </c>
      <c r="J2" s="2" t="s">
        <v>6</v>
      </c>
      <c r="K2" s="2">
        <v>0</v>
      </c>
      <c r="L2">
        <v>40</v>
      </c>
      <c r="M2" s="2">
        <v>32.786885245901601</v>
      </c>
      <c r="N2" t="str">
        <f>IF(M2&gt;25,"More than 25% disadvantaged","25% or less disadvantaged")</f>
        <v>More than 25% disadvantaged</v>
      </c>
    </row>
    <row r="3" spans="1:14" x14ac:dyDescent="0.25">
      <c r="A3" t="s">
        <v>1</v>
      </c>
      <c r="B3" t="s">
        <v>2</v>
      </c>
      <c r="C3" t="s">
        <v>7</v>
      </c>
      <c r="D3" t="s">
        <v>8</v>
      </c>
      <c r="E3" s="1" t="s">
        <v>9</v>
      </c>
      <c r="F3">
        <v>583</v>
      </c>
      <c r="G3">
        <v>544</v>
      </c>
      <c r="H3" s="2">
        <v>93.310463121783897</v>
      </c>
      <c r="I3" s="2">
        <f t="shared" ref="I3:I66" si="0">100-H3</f>
        <v>6.6895368782161029</v>
      </c>
      <c r="J3" s="2" t="s">
        <v>6</v>
      </c>
      <c r="K3" s="2">
        <v>0</v>
      </c>
      <c r="L3">
        <v>142</v>
      </c>
      <c r="M3" s="2">
        <v>24.356775300171499</v>
      </c>
      <c r="N3" t="str">
        <f t="shared" ref="N3:N66" si="1">IF(M3&gt;25,"More than 25% disadvantaged","25% or less disadvantaged")</f>
        <v>25% or less disadvantaged</v>
      </c>
    </row>
    <row r="4" spans="1:14" x14ac:dyDescent="0.25">
      <c r="A4" t="s">
        <v>1</v>
      </c>
      <c r="B4" t="s">
        <v>2</v>
      </c>
      <c r="C4" t="s">
        <v>10</v>
      </c>
      <c r="D4" t="s">
        <v>11</v>
      </c>
      <c r="E4" s="1" t="s">
        <v>5</v>
      </c>
      <c r="F4">
        <v>115</v>
      </c>
      <c r="G4">
        <v>113</v>
      </c>
      <c r="H4" s="2">
        <v>98.260869565217405</v>
      </c>
      <c r="I4" s="2">
        <f t="shared" si="0"/>
        <v>1.7391304347825951</v>
      </c>
      <c r="J4" s="2" t="s">
        <v>6</v>
      </c>
      <c r="K4" s="2">
        <v>0</v>
      </c>
      <c r="L4">
        <v>30</v>
      </c>
      <c r="M4" s="2">
        <v>26.086956521739101</v>
      </c>
      <c r="N4" t="str">
        <f t="shared" si="1"/>
        <v>More than 25% disadvantaged</v>
      </c>
    </row>
    <row r="5" spans="1:14" x14ac:dyDescent="0.25">
      <c r="A5" t="s">
        <v>1</v>
      </c>
      <c r="B5" t="s">
        <v>2</v>
      </c>
      <c r="C5" t="s">
        <v>12</v>
      </c>
      <c r="D5" t="s">
        <v>13</v>
      </c>
      <c r="E5" s="1" t="s">
        <v>14</v>
      </c>
      <c r="F5">
        <v>143</v>
      </c>
      <c r="G5">
        <v>137</v>
      </c>
      <c r="H5" s="2">
        <v>95.8041958041958</v>
      </c>
      <c r="I5" s="2">
        <f t="shared" si="0"/>
        <v>4.1958041958042003</v>
      </c>
      <c r="J5" s="2" t="s">
        <v>6</v>
      </c>
      <c r="K5" s="2">
        <v>0</v>
      </c>
      <c r="L5">
        <v>50</v>
      </c>
      <c r="M5" s="2">
        <v>40.322580645161302</v>
      </c>
      <c r="N5" t="str">
        <f t="shared" si="1"/>
        <v>More than 25% disadvantaged</v>
      </c>
    </row>
    <row r="6" spans="1:14" x14ac:dyDescent="0.25">
      <c r="A6" t="s">
        <v>1</v>
      </c>
      <c r="B6" t="s">
        <v>2</v>
      </c>
      <c r="C6" t="s">
        <v>15</v>
      </c>
      <c r="D6" t="s">
        <v>16</v>
      </c>
      <c r="E6" s="1" t="s">
        <v>14</v>
      </c>
      <c r="F6">
        <v>238</v>
      </c>
      <c r="G6">
        <v>229</v>
      </c>
      <c r="H6" s="2">
        <v>96.218487394958004</v>
      </c>
      <c r="I6" s="2">
        <f t="shared" si="0"/>
        <v>3.7815126050419963</v>
      </c>
      <c r="J6" s="2" t="s">
        <v>6</v>
      </c>
      <c r="K6" s="2">
        <v>0</v>
      </c>
      <c r="L6">
        <v>55</v>
      </c>
      <c r="M6" s="2">
        <v>25.2293577981651</v>
      </c>
      <c r="N6" t="str">
        <f t="shared" si="1"/>
        <v>More than 25% disadvantaged</v>
      </c>
    </row>
    <row r="7" spans="1:14" x14ac:dyDescent="0.25">
      <c r="A7" t="s">
        <v>1</v>
      </c>
      <c r="B7" t="s">
        <v>2</v>
      </c>
      <c r="C7" t="s">
        <v>17</v>
      </c>
      <c r="D7" t="s">
        <v>18</v>
      </c>
      <c r="E7" s="1" t="s">
        <v>14</v>
      </c>
      <c r="F7">
        <v>426</v>
      </c>
      <c r="G7">
        <v>398</v>
      </c>
      <c r="H7" s="2">
        <v>93.427230046948395</v>
      </c>
      <c r="I7" s="2">
        <f t="shared" si="0"/>
        <v>6.5727699530516048</v>
      </c>
      <c r="J7" s="2" t="s">
        <v>6</v>
      </c>
      <c r="K7" s="2">
        <v>0</v>
      </c>
      <c r="L7">
        <v>186</v>
      </c>
      <c r="M7" s="2">
        <v>47.448979591836697</v>
      </c>
      <c r="N7" t="str">
        <f t="shared" si="1"/>
        <v>More than 25% disadvantaged</v>
      </c>
    </row>
    <row r="8" spans="1:14" x14ac:dyDescent="0.25">
      <c r="A8" t="s">
        <v>1</v>
      </c>
      <c r="B8" t="s">
        <v>2</v>
      </c>
      <c r="C8" t="s">
        <v>19</v>
      </c>
      <c r="D8" t="s">
        <v>20</v>
      </c>
      <c r="E8" s="1" t="s">
        <v>5</v>
      </c>
      <c r="F8">
        <v>365</v>
      </c>
      <c r="G8">
        <v>337</v>
      </c>
      <c r="H8" s="2">
        <v>92.328767123287705</v>
      </c>
      <c r="I8" s="2">
        <f t="shared" si="0"/>
        <v>7.6712328767122955</v>
      </c>
      <c r="J8" s="2" t="s">
        <v>6</v>
      </c>
      <c r="K8" s="2">
        <v>0</v>
      </c>
      <c r="L8">
        <v>124</v>
      </c>
      <c r="M8" s="2">
        <v>35.942028985507299</v>
      </c>
      <c r="N8" t="str">
        <f t="shared" si="1"/>
        <v>More than 25% disadvantaged</v>
      </c>
    </row>
    <row r="9" spans="1:14" x14ac:dyDescent="0.25">
      <c r="A9" t="s">
        <v>1</v>
      </c>
      <c r="B9" t="s">
        <v>21</v>
      </c>
      <c r="C9" t="s">
        <v>22</v>
      </c>
      <c r="D9" t="s">
        <v>23</v>
      </c>
      <c r="E9" s="1" t="s">
        <v>24</v>
      </c>
      <c r="F9">
        <v>441</v>
      </c>
      <c r="G9">
        <v>366</v>
      </c>
      <c r="H9" s="2">
        <v>82.993197278911595</v>
      </c>
      <c r="I9" s="2">
        <f t="shared" si="0"/>
        <v>17.006802721088405</v>
      </c>
      <c r="J9" s="2" t="s">
        <v>6</v>
      </c>
      <c r="K9" s="2">
        <v>0</v>
      </c>
      <c r="L9">
        <v>165</v>
      </c>
      <c r="M9" s="2">
        <v>39.663461538461497</v>
      </c>
      <c r="N9" t="str">
        <f t="shared" si="1"/>
        <v>More than 25% disadvantaged</v>
      </c>
    </row>
    <row r="10" spans="1:14" x14ac:dyDescent="0.25">
      <c r="A10" t="s">
        <v>1</v>
      </c>
      <c r="B10" t="s">
        <v>21</v>
      </c>
      <c r="C10" t="s">
        <v>25</v>
      </c>
      <c r="D10" t="s">
        <v>26</v>
      </c>
      <c r="E10" s="1" t="s">
        <v>9</v>
      </c>
      <c r="F10">
        <v>688</v>
      </c>
      <c r="G10">
        <v>627</v>
      </c>
      <c r="H10" s="2">
        <v>91.133720930232599</v>
      </c>
      <c r="I10" s="2">
        <f t="shared" si="0"/>
        <v>8.8662790697674012</v>
      </c>
      <c r="J10" s="2" t="s">
        <v>6</v>
      </c>
      <c r="K10" s="2">
        <v>0</v>
      </c>
      <c r="L10">
        <v>222</v>
      </c>
      <c r="M10" s="2">
        <v>32.267441860465098</v>
      </c>
      <c r="N10" t="str">
        <f t="shared" si="1"/>
        <v>More than 25% disadvantaged</v>
      </c>
    </row>
    <row r="11" spans="1:14" x14ac:dyDescent="0.25">
      <c r="A11" t="s">
        <v>1</v>
      </c>
      <c r="B11" t="s">
        <v>21</v>
      </c>
      <c r="C11" t="s">
        <v>27</v>
      </c>
      <c r="D11" t="s">
        <v>28</v>
      </c>
      <c r="E11" s="1" t="s">
        <v>29</v>
      </c>
      <c r="F11">
        <v>626</v>
      </c>
      <c r="G11">
        <v>543</v>
      </c>
      <c r="H11" s="2">
        <v>86.741214057508003</v>
      </c>
      <c r="I11" s="2">
        <f t="shared" si="0"/>
        <v>13.258785942491997</v>
      </c>
      <c r="J11" s="2" t="s">
        <v>6</v>
      </c>
      <c r="K11" s="2">
        <v>0</v>
      </c>
      <c r="L11">
        <v>213</v>
      </c>
      <c r="M11" s="2">
        <v>34.025559105431299</v>
      </c>
      <c r="N11" t="str">
        <f t="shared" si="1"/>
        <v>More than 25% disadvantaged</v>
      </c>
    </row>
    <row r="12" spans="1:14" x14ac:dyDescent="0.25">
      <c r="A12" t="s">
        <v>1</v>
      </c>
      <c r="B12" t="s">
        <v>21</v>
      </c>
      <c r="C12" t="s">
        <v>30</v>
      </c>
      <c r="D12" t="s">
        <v>31</v>
      </c>
      <c r="E12" s="1" t="s">
        <v>24</v>
      </c>
      <c r="F12">
        <v>448</v>
      </c>
      <c r="G12">
        <v>410</v>
      </c>
      <c r="H12" s="2">
        <v>91.517857142857096</v>
      </c>
      <c r="I12" s="2">
        <f t="shared" si="0"/>
        <v>8.4821428571429038</v>
      </c>
      <c r="J12" s="2" t="s">
        <v>6</v>
      </c>
      <c r="K12" s="2">
        <v>0</v>
      </c>
      <c r="L12">
        <v>172</v>
      </c>
      <c r="M12" s="2">
        <v>42.7860696517413</v>
      </c>
      <c r="N12" t="str">
        <f t="shared" si="1"/>
        <v>More than 25% disadvantaged</v>
      </c>
    </row>
    <row r="13" spans="1:14" x14ac:dyDescent="0.25">
      <c r="A13" t="s">
        <v>1</v>
      </c>
      <c r="B13" t="s">
        <v>21</v>
      </c>
      <c r="C13" t="s">
        <v>34</v>
      </c>
      <c r="D13" t="s">
        <v>35</v>
      </c>
      <c r="E13" s="1" t="s">
        <v>29</v>
      </c>
      <c r="F13">
        <v>564</v>
      </c>
      <c r="G13">
        <v>516</v>
      </c>
      <c r="H13" s="2">
        <v>91.489361702127695</v>
      </c>
      <c r="I13" s="2">
        <f t="shared" si="0"/>
        <v>8.5106382978723047</v>
      </c>
      <c r="J13" s="2" t="s">
        <v>6</v>
      </c>
      <c r="K13" s="2">
        <v>0</v>
      </c>
      <c r="L13">
        <v>118</v>
      </c>
      <c r="M13" s="2">
        <v>20.921985815602799</v>
      </c>
      <c r="N13" t="str">
        <f t="shared" si="1"/>
        <v>25% or less disadvantaged</v>
      </c>
    </row>
    <row r="14" spans="1:14" x14ac:dyDescent="0.25">
      <c r="A14" t="s">
        <v>1</v>
      </c>
      <c r="B14" t="s">
        <v>21</v>
      </c>
      <c r="C14" t="s">
        <v>32</v>
      </c>
      <c r="D14" t="s">
        <v>33</v>
      </c>
      <c r="E14" s="1" t="s">
        <v>9</v>
      </c>
      <c r="F14">
        <v>572</v>
      </c>
      <c r="G14">
        <v>537</v>
      </c>
      <c r="H14" s="2">
        <v>93.881118881118894</v>
      </c>
      <c r="I14" s="2">
        <f t="shared" si="0"/>
        <v>6.1188811188811059</v>
      </c>
      <c r="J14" s="2" t="s">
        <v>6</v>
      </c>
      <c r="K14" s="2">
        <v>0</v>
      </c>
      <c r="L14">
        <v>105</v>
      </c>
      <c r="M14" s="2">
        <v>18.356643356643399</v>
      </c>
      <c r="N14" t="str">
        <f t="shared" si="1"/>
        <v>25% or less disadvantaged</v>
      </c>
    </row>
    <row r="15" spans="1:14" x14ac:dyDescent="0.25">
      <c r="A15" t="s">
        <v>1</v>
      </c>
      <c r="B15" t="s">
        <v>21</v>
      </c>
      <c r="C15" t="s">
        <v>36</v>
      </c>
      <c r="D15" t="s">
        <v>37</v>
      </c>
      <c r="E15" s="1" t="s">
        <v>38</v>
      </c>
      <c r="F15">
        <v>378</v>
      </c>
      <c r="G15">
        <v>345</v>
      </c>
      <c r="H15" s="2">
        <v>91.269841269841294</v>
      </c>
      <c r="I15" s="2">
        <f t="shared" si="0"/>
        <v>8.7301587301587062</v>
      </c>
      <c r="J15" s="2" t="s">
        <v>6</v>
      </c>
      <c r="K15" s="2">
        <v>0</v>
      </c>
      <c r="L15">
        <v>94</v>
      </c>
      <c r="M15" s="2">
        <v>25</v>
      </c>
      <c r="N15" t="str">
        <f t="shared" si="1"/>
        <v>25% or less disadvantaged</v>
      </c>
    </row>
    <row r="16" spans="1:14" x14ac:dyDescent="0.25">
      <c r="A16" t="s">
        <v>1</v>
      </c>
      <c r="B16" t="s">
        <v>21</v>
      </c>
      <c r="C16" t="s">
        <v>39</v>
      </c>
      <c r="D16" t="s">
        <v>40</v>
      </c>
      <c r="E16" s="1" t="s">
        <v>41</v>
      </c>
      <c r="F16">
        <v>274</v>
      </c>
      <c r="G16">
        <v>248</v>
      </c>
      <c r="H16" s="2">
        <v>90.510948905109501</v>
      </c>
      <c r="I16" s="2">
        <f t="shared" si="0"/>
        <v>9.4890510948904989</v>
      </c>
      <c r="J16" s="2" t="s">
        <v>6</v>
      </c>
      <c r="K16" s="2">
        <v>0</v>
      </c>
      <c r="L16">
        <v>71</v>
      </c>
      <c r="M16" s="2">
        <v>28.744939271255099</v>
      </c>
      <c r="N16" t="str">
        <f t="shared" si="1"/>
        <v>More than 25% disadvantaged</v>
      </c>
    </row>
    <row r="17" spans="1:14" x14ac:dyDescent="0.25">
      <c r="A17" t="s">
        <v>1</v>
      </c>
      <c r="B17" t="s">
        <v>21</v>
      </c>
      <c r="C17" t="s">
        <v>42</v>
      </c>
      <c r="D17" t="s">
        <v>43</v>
      </c>
      <c r="E17" s="1" t="s">
        <v>38</v>
      </c>
      <c r="F17">
        <v>472</v>
      </c>
      <c r="G17">
        <v>434</v>
      </c>
      <c r="H17" s="2">
        <v>91.9491525423729</v>
      </c>
      <c r="I17" s="2">
        <f t="shared" si="0"/>
        <v>8.0508474576270999</v>
      </c>
      <c r="J17" s="2" t="s">
        <v>6</v>
      </c>
      <c r="K17" s="2">
        <v>0</v>
      </c>
      <c r="L17">
        <v>76</v>
      </c>
      <c r="M17" s="2">
        <v>16.204690831556501</v>
      </c>
      <c r="N17" t="str">
        <f t="shared" si="1"/>
        <v>25% or less disadvantaged</v>
      </c>
    </row>
    <row r="18" spans="1:14" x14ac:dyDescent="0.25">
      <c r="A18" t="s">
        <v>1</v>
      </c>
      <c r="B18" t="s">
        <v>21</v>
      </c>
      <c r="C18" t="s">
        <v>49</v>
      </c>
      <c r="D18" t="s">
        <v>50</v>
      </c>
      <c r="E18" s="1" t="s">
        <v>29</v>
      </c>
      <c r="F18">
        <v>765</v>
      </c>
      <c r="G18">
        <v>709</v>
      </c>
      <c r="H18" s="2">
        <v>92.679738562091501</v>
      </c>
      <c r="I18" s="2">
        <f t="shared" si="0"/>
        <v>7.3202614379084991</v>
      </c>
      <c r="J18" s="2" t="s">
        <v>6</v>
      </c>
      <c r="K18" s="2">
        <v>0</v>
      </c>
      <c r="L18">
        <v>187</v>
      </c>
      <c r="M18" s="2">
        <v>24.4444444444444</v>
      </c>
      <c r="N18" t="str">
        <f t="shared" si="1"/>
        <v>25% or less disadvantaged</v>
      </c>
    </row>
    <row r="19" spans="1:14" x14ac:dyDescent="0.25">
      <c r="A19" t="s">
        <v>1</v>
      </c>
      <c r="B19" t="s">
        <v>21</v>
      </c>
      <c r="C19" t="s">
        <v>47</v>
      </c>
      <c r="D19" t="s">
        <v>48</v>
      </c>
      <c r="E19" s="1" t="s">
        <v>9</v>
      </c>
      <c r="F19">
        <v>757</v>
      </c>
      <c r="G19">
        <v>707</v>
      </c>
      <c r="H19" s="2">
        <v>93.394980184940593</v>
      </c>
      <c r="I19" s="2">
        <f t="shared" si="0"/>
        <v>6.6050198150594071</v>
      </c>
      <c r="J19" s="2" t="s">
        <v>6</v>
      </c>
      <c r="K19" s="2">
        <v>0</v>
      </c>
      <c r="L19">
        <v>130</v>
      </c>
      <c r="M19" s="2">
        <v>17.173051519154601</v>
      </c>
      <c r="N19" t="str">
        <f t="shared" si="1"/>
        <v>25% or less disadvantaged</v>
      </c>
    </row>
    <row r="20" spans="1:14" x14ac:dyDescent="0.25">
      <c r="A20" t="s">
        <v>1</v>
      </c>
      <c r="B20" t="s">
        <v>21</v>
      </c>
      <c r="C20" t="s">
        <v>51</v>
      </c>
      <c r="D20" t="s">
        <v>52</v>
      </c>
      <c r="E20" s="1" t="s">
        <v>38</v>
      </c>
      <c r="F20">
        <v>387</v>
      </c>
      <c r="G20">
        <v>345</v>
      </c>
      <c r="H20" s="2">
        <v>89.147286821705407</v>
      </c>
      <c r="I20" s="2">
        <f t="shared" si="0"/>
        <v>10.852713178294593</v>
      </c>
      <c r="J20" s="2" t="s">
        <v>6</v>
      </c>
      <c r="K20" s="2">
        <v>0</v>
      </c>
      <c r="L20">
        <v>142</v>
      </c>
      <c r="M20" s="2">
        <v>39.664804469273697</v>
      </c>
      <c r="N20" t="str">
        <f t="shared" si="1"/>
        <v>More than 25% disadvantaged</v>
      </c>
    </row>
    <row r="21" spans="1:14" x14ac:dyDescent="0.25">
      <c r="A21" t="s">
        <v>1</v>
      </c>
      <c r="B21" t="s">
        <v>21</v>
      </c>
      <c r="C21" t="s">
        <v>44</v>
      </c>
      <c r="D21" t="s">
        <v>45</v>
      </c>
      <c r="E21" s="1" t="s">
        <v>46</v>
      </c>
      <c r="F21">
        <v>20</v>
      </c>
      <c r="G21">
        <v>18</v>
      </c>
      <c r="H21" s="2">
        <v>90</v>
      </c>
      <c r="I21" s="2">
        <f t="shared" si="0"/>
        <v>10</v>
      </c>
      <c r="J21" s="2" t="s">
        <v>6</v>
      </c>
      <c r="K21" s="2">
        <v>0</v>
      </c>
      <c r="L21">
        <v>2</v>
      </c>
      <c r="M21" s="2">
        <v>10</v>
      </c>
      <c r="N21" t="str">
        <f t="shared" si="1"/>
        <v>25% or less disadvantaged</v>
      </c>
    </row>
    <row r="22" spans="1:14" x14ac:dyDescent="0.25">
      <c r="A22" t="s">
        <v>1</v>
      </c>
      <c r="B22" t="s">
        <v>53</v>
      </c>
      <c r="C22" t="s">
        <v>54</v>
      </c>
      <c r="D22" t="s">
        <v>55</v>
      </c>
      <c r="E22" s="1" t="s">
        <v>24</v>
      </c>
      <c r="F22">
        <v>820</v>
      </c>
      <c r="G22">
        <v>239</v>
      </c>
      <c r="H22" s="2">
        <v>29.146341463414601</v>
      </c>
      <c r="I22" s="2">
        <f t="shared" si="0"/>
        <v>70.853658536585399</v>
      </c>
      <c r="J22" s="2" t="s">
        <v>56</v>
      </c>
      <c r="K22" s="2">
        <v>1</v>
      </c>
      <c r="L22">
        <v>321</v>
      </c>
      <c r="M22" s="2">
        <v>41.153846153846203</v>
      </c>
      <c r="N22" t="str">
        <f t="shared" si="1"/>
        <v>More than 25% disadvantaged</v>
      </c>
    </row>
    <row r="23" spans="1:14" x14ac:dyDescent="0.25">
      <c r="A23" t="s">
        <v>1</v>
      </c>
      <c r="B23" t="s">
        <v>53</v>
      </c>
      <c r="C23" t="s">
        <v>262</v>
      </c>
      <c r="D23" t="s">
        <v>263</v>
      </c>
      <c r="E23" s="1" t="s">
        <v>122</v>
      </c>
      <c r="F23">
        <v>97</v>
      </c>
      <c r="G23">
        <v>69</v>
      </c>
      <c r="H23" s="2">
        <v>71.134020618556704</v>
      </c>
      <c r="I23" s="2">
        <f t="shared" si="0"/>
        <v>28.865979381443296</v>
      </c>
      <c r="J23" s="2" t="s">
        <v>6</v>
      </c>
      <c r="K23" s="2">
        <v>0</v>
      </c>
      <c r="L23">
        <v>30</v>
      </c>
      <c r="M23" s="2">
        <v>30.927835051546399</v>
      </c>
      <c r="N23" t="str">
        <f t="shared" si="1"/>
        <v>More than 25% disadvantaged</v>
      </c>
    </row>
    <row r="24" spans="1:14" x14ac:dyDescent="0.25">
      <c r="A24" t="s">
        <v>1</v>
      </c>
      <c r="B24" t="s">
        <v>53</v>
      </c>
      <c r="C24" t="s">
        <v>57</v>
      </c>
      <c r="D24" t="s">
        <v>58</v>
      </c>
      <c r="E24" s="1" t="s">
        <v>24</v>
      </c>
      <c r="F24">
        <v>306</v>
      </c>
      <c r="G24">
        <v>19</v>
      </c>
      <c r="H24" s="2">
        <v>6.2091503267973902</v>
      </c>
      <c r="I24" s="2">
        <f t="shared" si="0"/>
        <v>93.790849673202615</v>
      </c>
      <c r="J24" s="2" t="s">
        <v>56</v>
      </c>
      <c r="K24" s="2">
        <v>1</v>
      </c>
      <c r="L24">
        <v>215</v>
      </c>
      <c r="M24" s="2">
        <v>80.827067669172905</v>
      </c>
      <c r="N24" t="str">
        <f t="shared" si="1"/>
        <v>More than 25% disadvantaged</v>
      </c>
    </row>
    <row r="25" spans="1:14" x14ac:dyDescent="0.25">
      <c r="A25" t="s">
        <v>1</v>
      </c>
      <c r="B25" t="s">
        <v>53</v>
      </c>
      <c r="C25" t="s">
        <v>59</v>
      </c>
      <c r="D25" t="s">
        <v>60</v>
      </c>
      <c r="E25" s="1" t="s">
        <v>24</v>
      </c>
      <c r="F25">
        <v>545</v>
      </c>
      <c r="G25">
        <v>91</v>
      </c>
      <c r="H25" s="2">
        <v>16.697247706422001</v>
      </c>
      <c r="I25" s="2">
        <f t="shared" si="0"/>
        <v>83.302752293577996</v>
      </c>
      <c r="J25" s="2" t="s">
        <v>56</v>
      </c>
      <c r="K25" s="2">
        <v>1</v>
      </c>
      <c r="L25">
        <v>352</v>
      </c>
      <c r="M25" s="2">
        <v>69.428007889546393</v>
      </c>
      <c r="N25" t="str">
        <f t="shared" si="1"/>
        <v>More than 25% disadvantaged</v>
      </c>
    </row>
    <row r="26" spans="1:14" x14ac:dyDescent="0.25">
      <c r="A26" t="s">
        <v>1</v>
      </c>
      <c r="B26" t="s">
        <v>53</v>
      </c>
      <c r="C26" t="s">
        <v>61</v>
      </c>
      <c r="D26" t="s">
        <v>62</v>
      </c>
      <c r="E26" s="1" t="s">
        <v>24</v>
      </c>
      <c r="F26">
        <v>542</v>
      </c>
      <c r="G26">
        <v>297</v>
      </c>
      <c r="H26" s="2">
        <v>54.797047970479703</v>
      </c>
      <c r="I26" s="2">
        <f t="shared" si="0"/>
        <v>45.202952029520297</v>
      </c>
      <c r="J26" s="2" t="s">
        <v>56</v>
      </c>
      <c r="K26" s="2">
        <v>1</v>
      </c>
      <c r="L26">
        <v>132</v>
      </c>
      <c r="M26" s="2">
        <v>25.78125</v>
      </c>
      <c r="N26" t="str">
        <f t="shared" si="1"/>
        <v>More than 25% disadvantaged</v>
      </c>
    </row>
    <row r="27" spans="1:14" x14ac:dyDescent="0.25">
      <c r="A27" t="s">
        <v>1</v>
      </c>
      <c r="B27" t="s">
        <v>53</v>
      </c>
      <c r="C27" t="s">
        <v>63</v>
      </c>
      <c r="D27" t="s">
        <v>64</v>
      </c>
      <c r="E27" s="1" t="s">
        <v>9</v>
      </c>
      <c r="F27">
        <v>2112</v>
      </c>
      <c r="G27">
        <v>520</v>
      </c>
      <c r="H27" s="2">
        <v>24.6212121212121</v>
      </c>
      <c r="I27" s="2">
        <f t="shared" si="0"/>
        <v>75.378787878787904</v>
      </c>
      <c r="J27" s="2" t="s">
        <v>56</v>
      </c>
      <c r="K27" s="2">
        <v>1</v>
      </c>
      <c r="L27">
        <v>896</v>
      </c>
      <c r="M27" s="2">
        <v>42.424242424242401</v>
      </c>
      <c r="N27" t="str">
        <f t="shared" si="1"/>
        <v>More than 25% disadvantaged</v>
      </c>
    </row>
    <row r="28" spans="1:14" x14ac:dyDescent="0.25">
      <c r="A28" t="s">
        <v>1</v>
      </c>
      <c r="B28" t="s">
        <v>53</v>
      </c>
      <c r="C28" t="s">
        <v>65</v>
      </c>
      <c r="D28" t="s">
        <v>66</v>
      </c>
      <c r="E28" s="1" t="s">
        <v>29</v>
      </c>
      <c r="F28">
        <v>723</v>
      </c>
      <c r="G28">
        <v>156</v>
      </c>
      <c r="H28" s="2">
        <v>21.576763485477201</v>
      </c>
      <c r="I28" s="2">
        <f t="shared" si="0"/>
        <v>78.423236514522799</v>
      </c>
      <c r="J28" s="2" t="s">
        <v>56</v>
      </c>
      <c r="K28" s="2">
        <v>1</v>
      </c>
      <c r="L28">
        <v>415</v>
      </c>
      <c r="M28" s="2">
        <v>57.399723374827097</v>
      </c>
      <c r="N28" t="str">
        <f t="shared" si="1"/>
        <v>More than 25% disadvantaged</v>
      </c>
    </row>
    <row r="29" spans="1:14" x14ac:dyDescent="0.25">
      <c r="A29" t="s">
        <v>1</v>
      </c>
      <c r="B29" t="s">
        <v>53</v>
      </c>
      <c r="C29" t="s">
        <v>67</v>
      </c>
      <c r="D29" t="s">
        <v>68</v>
      </c>
      <c r="E29" s="1" t="s">
        <v>29</v>
      </c>
      <c r="F29">
        <v>800</v>
      </c>
      <c r="G29">
        <v>165</v>
      </c>
      <c r="H29" s="2">
        <v>20.625</v>
      </c>
      <c r="I29" s="2">
        <f t="shared" si="0"/>
        <v>79.375</v>
      </c>
      <c r="J29" s="2" t="s">
        <v>56</v>
      </c>
      <c r="K29" s="2">
        <v>1</v>
      </c>
      <c r="L29">
        <v>456</v>
      </c>
      <c r="M29" s="2">
        <v>57</v>
      </c>
      <c r="N29" t="str">
        <f t="shared" si="1"/>
        <v>More than 25% disadvantaged</v>
      </c>
    </row>
    <row r="30" spans="1:14" x14ac:dyDescent="0.25">
      <c r="A30" t="s">
        <v>1</v>
      </c>
      <c r="B30" t="s">
        <v>53</v>
      </c>
      <c r="C30" t="s">
        <v>267</v>
      </c>
      <c r="D30" t="s">
        <v>268</v>
      </c>
      <c r="E30" s="1" t="s">
        <v>29</v>
      </c>
      <c r="F30">
        <v>344</v>
      </c>
      <c r="G30">
        <v>24</v>
      </c>
      <c r="H30" s="2">
        <v>6.9767441860465098</v>
      </c>
      <c r="I30" s="2">
        <f t="shared" si="0"/>
        <v>93.023255813953483</v>
      </c>
      <c r="J30" s="2" t="s">
        <v>56</v>
      </c>
      <c r="K30" s="2">
        <v>1</v>
      </c>
      <c r="L30">
        <v>295</v>
      </c>
      <c r="M30" s="2">
        <v>85.755813953488399</v>
      </c>
      <c r="N30" t="str">
        <f t="shared" si="1"/>
        <v>More than 25% disadvantaged</v>
      </c>
    </row>
    <row r="31" spans="1:14" x14ac:dyDescent="0.25">
      <c r="A31" t="s">
        <v>1</v>
      </c>
      <c r="B31" t="s">
        <v>53</v>
      </c>
      <c r="C31" t="s">
        <v>69</v>
      </c>
      <c r="D31" t="s">
        <v>70</v>
      </c>
      <c r="E31" s="1" t="s">
        <v>29</v>
      </c>
      <c r="F31">
        <v>692</v>
      </c>
      <c r="G31">
        <v>389</v>
      </c>
      <c r="H31" s="2">
        <v>56.213872832369901</v>
      </c>
      <c r="I31" s="2">
        <f t="shared" si="0"/>
        <v>43.786127167630099</v>
      </c>
      <c r="J31" s="2" t="s">
        <v>56</v>
      </c>
      <c r="K31" s="2">
        <v>1</v>
      </c>
      <c r="L31">
        <v>236</v>
      </c>
      <c r="M31" s="2">
        <v>34.104046242774601</v>
      </c>
      <c r="N31" t="str">
        <f t="shared" si="1"/>
        <v>More than 25% disadvantaged</v>
      </c>
    </row>
    <row r="32" spans="1:14" x14ac:dyDescent="0.25">
      <c r="A32" t="s">
        <v>1</v>
      </c>
      <c r="B32" t="s">
        <v>53</v>
      </c>
      <c r="C32" t="s">
        <v>71</v>
      </c>
      <c r="D32" t="s">
        <v>72</v>
      </c>
      <c r="E32" s="1" t="s">
        <v>24</v>
      </c>
      <c r="F32">
        <v>496</v>
      </c>
      <c r="G32">
        <v>45</v>
      </c>
      <c r="H32" s="2">
        <v>9.07258064516129</v>
      </c>
      <c r="I32" s="2">
        <f t="shared" si="0"/>
        <v>90.927419354838705</v>
      </c>
      <c r="J32" s="2" t="s">
        <v>56</v>
      </c>
      <c r="K32" s="2">
        <v>1</v>
      </c>
      <c r="L32">
        <v>330</v>
      </c>
      <c r="M32" s="2">
        <v>77.283372365339602</v>
      </c>
      <c r="N32" t="str">
        <f t="shared" si="1"/>
        <v>More than 25% disadvantaged</v>
      </c>
    </row>
    <row r="33" spans="1:14" x14ac:dyDescent="0.25">
      <c r="A33" t="s">
        <v>1</v>
      </c>
      <c r="B33" t="s">
        <v>53</v>
      </c>
      <c r="C33" t="s">
        <v>278</v>
      </c>
      <c r="D33" t="s">
        <v>279</v>
      </c>
      <c r="E33" s="1" t="s">
        <v>9</v>
      </c>
      <c r="F33">
        <v>152</v>
      </c>
      <c r="G33">
        <v>42</v>
      </c>
      <c r="H33" s="2">
        <v>27.6315789473684</v>
      </c>
      <c r="I33" s="2">
        <f t="shared" si="0"/>
        <v>72.368421052631604</v>
      </c>
      <c r="J33" s="2" t="s">
        <v>56</v>
      </c>
      <c r="K33" s="2">
        <v>1</v>
      </c>
      <c r="L33">
        <v>58</v>
      </c>
      <c r="M33" s="2">
        <v>38.157894736842103</v>
      </c>
      <c r="N33" t="str">
        <f t="shared" si="1"/>
        <v>More than 25% disadvantaged</v>
      </c>
    </row>
    <row r="34" spans="1:14" x14ac:dyDescent="0.25">
      <c r="A34" t="s">
        <v>1</v>
      </c>
      <c r="B34" t="s">
        <v>53</v>
      </c>
      <c r="C34" t="s">
        <v>73</v>
      </c>
      <c r="D34" t="s">
        <v>74</v>
      </c>
      <c r="E34" s="1" t="s">
        <v>24</v>
      </c>
      <c r="F34">
        <v>287</v>
      </c>
      <c r="G34">
        <v>9</v>
      </c>
      <c r="H34" s="2">
        <v>3.1358885017421598</v>
      </c>
      <c r="I34" s="2">
        <f t="shared" si="0"/>
        <v>96.864111498257842</v>
      </c>
      <c r="J34" s="2" t="s">
        <v>56</v>
      </c>
      <c r="K34" s="2">
        <v>1</v>
      </c>
      <c r="L34">
        <v>230</v>
      </c>
      <c r="M34" s="2">
        <v>91.633466135458207</v>
      </c>
      <c r="N34" t="str">
        <f t="shared" si="1"/>
        <v>More than 25% disadvantaged</v>
      </c>
    </row>
    <row r="35" spans="1:14" x14ac:dyDescent="0.25">
      <c r="A35" t="s">
        <v>1</v>
      </c>
      <c r="B35" t="s">
        <v>53</v>
      </c>
      <c r="C35" t="s">
        <v>81</v>
      </c>
      <c r="D35" t="s">
        <v>82</v>
      </c>
      <c r="E35" s="1" t="s">
        <v>9</v>
      </c>
      <c r="F35">
        <v>1772</v>
      </c>
      <c r="G35">
        <v>358</v>
      </c>
      <c r="H35" s="2">
        <v>20.203160270880399</v>
      </c>
      <c r="I35" s="2">
        <f t="shared" si="0"/>
        <v>79.796839729119597</v>
      </c>
      <c r="J35" s="2" t="s">
        <v>56</v>
      </c>
      <c r="K35" s="2">
        <v>1</v>
      </c>
      <c r="L35">
        <v>773</v>
      </c>
      <c r="M35" s="2">
        <v>43.623024830699798</v>
      </c>
      <c r="N35" t="str">
        <f t="shared" si="1"/>
        <v>More than 25% disadvantaged</v>
      </c>
    </row>
    <row r="36" spans="1:14" x14ac:dyDescent="0.25">
      <c r="A36" t="s">
        <v>1</v>
      </c>
      <c r="B36" t="s">
        <v>53</v>
      </c>
      <c r="C36" t="s">
        <v>75</v>
      </c>
      <c r="D36" t="s">
        <v>76</v>
      </c>
      <c r="E36" s="1" t="s">
        <v>38</v>
      </c>
      <c r="F36">
        <v>230</v>
      </c>
      <c r="G36">
        <v>4</v>
      </c>
      <c r="H36" s="2">
        <v>1.73913043478261</v>
      </c>
      <c r="I36" s="2">
        <f t="shared" si="0"/>
        <v>98.260869565217391</v>
      </c>
      <c r="J36" s="2" t="s">
        <v>56</v>
      </c>
      <c r="K36" s="2">
        <v>1</v>
      </c>
      <c r="L36">
        <v>187</v>
      </c>
      <c r="M36" s="2">
        <v>89.473684210526301</v>
      </c>
      <c r="N36" t="str">
        <f t="shared" si="1"/>
        <v>More than 25% disadvantaged</v>
      </c>
    </row>
    <row r="37" spans="1:14" x14ac:dyDescent="0.25">
      <c r="A37" t="s">
        <v>1</v>
      </c>
      <c r="B37" t="s">
        <v>53</v>
      </c>
      <c r="C37" t="s">
        <v>79</v>
      </c>
      <c r="D37" t="s">
        <v>80</v>
      </c>
      <c r="E37" s="1" t="s">
        <v>38</v>
      </c>
      <c r="F37">
        <v>1001</v>
      </c>
      <c r="G37">
        <v>226</v>
      </c>
      <c r="H37" s="2">
        <v>22.577422577422599</v>
      </c>
      <c r="I37" s="2">
        <f t="shared" si="0"/>
        <v>77.422577422577405</v>
      </c>
      <c r="J37" s="2" t="s">
        <v>56</v>
      </c>
      <c r="K37" s="2">
        <v>1</v>
      </c>
      <c r="L37">
        <v>531</v>
      </c>
      <c r="M37" s="2">
        <v>53.206412825651299</v>
      </c>
      <c r="N37" t="str">
        <f t="shared" si="1"/>
        <v>More than 25% disadvantaged</v>
      </c>
    </row>
    <row r="38" spans="1:14" x14ac:dyDescent="0.25">
      <c r="A38" t="s">
        <v>1</v>
      </c>
      <c r="B38" t="s">
        <v>53</v>
      </c>
      <c r="C38" t="s">
        <v>85</v>
      </c>
      <c r="D38" t="s">
        <v>86</v>
      </c>
      <c r="E38" s="1" t="s">
        <v>24</v>
      </c>
      <c r="F38">
        <v>356</v>
      </c>
      <c r="G38">
        <v>66</v>
      </c>
      <c r="H38" s="2">
        <v>18.539325842696599</v>
      </c>
      <c r="I38" s="2">
        <f t="shared" si="0"/>
        <v>81.460674157303401</v>
      </c>
      <c r="J38" s="2" t="s">
        <v>56</v>
      </c>
      <c r="K38" s="2">
        <v>1</v>
      </c>
      <c r="L38">
        <v>226</v>
      </c>
      <c r="M38" s="2">
        <v>67.261904761904802</v>
      </c>
      <c r="N38" t="str">
        <f t="shared" si="1"/>
        <v>More than 25% disadvantaged</v>
      </c>
    </row>
    <row r="39" spans="1:14" x14ac:dyDescent="0.25">
      <c r="A39" t="s">
        <v>1</v>
      </c>
      <c r="B39" t="s">
        <v>53</v>
      </c>
      <c r="C39" t="s">
        <v>87</v>
      </c>
      <c r="D39" t="s">
        <v>88</v>
      </c>
      <c r="E39" s="1" t="s">
        <v>24</v>
      </c>
      <c r="F39">
        <v>497</v>
      </c>
      <c r="G39">
        <v>159</v>
      </c>
      <c r="H39" s="2">
        <v>31.991951710261599</v>
      </c>
      <c r="I39" s="2">
        <f t="shared" si="0"/>
        <v>68.008048289738397</v>
      </c>
      <c r="J39" s="2" t="s">
        <v>56</v>
      </c>
      <c r="K39" s="2">
        <v>1</v>
      </c>
      <c r="L39">
        <v>260</v>
      </c>
      <c r="M39" s="2">
        <v>58.035714285714299</v>
      </c>
      <c r="N39" t="str">
        <f t="shared" si="1"/>
        <v>More than 25% disadvantaged</v>
      </c>
    </row>
    <row r="40" spans="1:14" x14ac:dyDescent="0.25">
      <c r="A40" t="s">
        <v>1</v>
      </c>
      <c r="B40" t="s">
        <v>53</v>
      </c>
      <c r="C40" t="s">
        <v>89</v>
      </c>
      <c r="D40" t="s">
        <v>90</v>
      </c>
      <c r="E40" s="1" t="s">
        <v>24</v>
      </c>
      <c r="F40">
        <v>407</v>
      </c>
      <c r="G40">
        <v>98</v>
      </c>
      <c r="H40" s="2">
        <v>24.078624078624099</v>
      </c>
      <c r="I40" s="2">
        <f t="shared" si="0"/>
        <v>75.921375921375898</v>
      </c>
      <c r="J40" s="2" t="s">
        <v>56</v>
      </c>
      <c r="K40" s="2">
        <v>1</v>
      </c>
      <c r="L40">
        <v>253</v>
      </c>
      <c r="M40" s="2">
        <v>75.074183976261097</v>
      </c>
      <c r="N40" t="str">
        <f t="shared" si="1"/>
        <v>More than 25% disadvantaged</v>
      </c>
    </row>
    <row r="41" spans="1:14" x14ac:dyDescent="0.25">
      <c r="A41" t="s">
        <v>1</v>
      </c>
      <c r="B41" t="s">
        <v>53</v>
      </c>
      <c r="C41" t="s">
        <v>376</v>
      </c>
      <c r="D41" t="s">
        <v>377</v>
      </c>
      <c r="E41" s="1" t="s">
        <v>9</v>
      </c>
      <c r="F41">
        <v>89</v>
      </c>
      <c r="G41">
        <v>11</v>
      </c>
      <c r="H41" s="2">
        <v>12.3595505617978</v>
      </c>
      <c r="I41" s="2">
        <f t="shared" si="0"/>
        <v>87.640449438202197</v>
      </c>
      <c r="J41" s="2" t="s">
        <v>56</v>
      </c>
      <c r="K41" s="2">
        <v>1</v>
      </c>
      <c r="L41">
        <v>66</v>
      </c>
      <c r="M41" s="2">
        <v>74.157303370786494</v>
      </c>
      <c r="N41" t="str">
        <f t="shared" si="1"/>
        <v>More than 25% disadvantaged</v>
      </c>
    </row>
    <row r="42" spans="1:14" x14ac:dyDescent="0.25">
      <c r="A42" t="s">
        <v>1</v>
      </c>
      <c r="B42" t="s">
        <v>53</v>
      </c>
      <c r="C42" t="s">
        <v>91</v>
      </c>
      <c r="D42" t="s">
        <v>92</v>
      </c>
      <c r="E42" s="1" t="s">
        <v>41</v>
      </c>
      <c r="F42">
        <v>849</v>
      </c>
      <c r="G42">
        <v>152</v>
      </c>
      <c r="H42" s="2">
        <v>17.903415783274401</v>
      </c>
      <c r="I42" s="2">
        <f t="shared" si="0"/>
        <v>82.096584216725603</v>
      </c>
      <c r="J42" s="2" t="s">
        <v>56</v>
      </c>
      <c r="K42" s="2">
        <v>1</v>
      </c>
      <c r="L42">
        <v>494</v>
      </c>
      <c r="M42" s="2">
        <v>64.406779661016898</v>
      </c>
      <c r="N42" t="str">
        <f t="shared" si="1"/>
        <v>More than 25% disadvantaged</v>
      </c>
    </row>
    <row r="43" spans="1:14" x14ac:dyDescent="0.25">
      <c r="A43" t="s">
        <v>1</v>
      </c>
      <c r="B43" t="s">
        <v>53</v>
      </c>
      <c r="C43" t="s">
        <v>160</v>
      </c>
      <c r="D43" t="s">
        <v>161</v>
      </c>
      <c r="E43" s="1" t="s">
        <v>24</v>
      </c>
      <c r="F43">
        <v>306</v>
      </c>
      <c r="G43">
        <v>73</v>
      </c>
      <c r="H43" s="2">
        <v>23.856209150326801</v>
      </c>
      <c r="I43" s="2">
        <f t="shared" si="0"/>
        <v>76.143790849673195</v>
      </c>
      <c r="J43" s="2" t="s">
        <v>56</v>
      </c>
      <c r="K43" s="2">
        <v>1</v>
      </c>
      <c r="L43">
        <v>191</v>
      </c>
      <c r="M43" s="2">
        <v>66.5505226480836</v>
      </c>
      <c r="N43" t="str">
        <f t="shared" si="1"/>
        <v>More than 25% disadvantaged</v>
      </c>
    </row>
    <row r="44" spans="1:14" x14ac:dyDescent="0.25">
      <c r="A44" t="s">
        <v>1</v>
      </c>
      <c r="B44" t="s">
        <v>53</v>
      </c>
      <c r="C44" t="s">
        <v>97</v>
      </c>
      <c r="D44" t="s">
        <v>98</v>
      </c>
      <c r="E44" s="1" t="s">
        <v>38</v>
      </c>
      <c r="F44">
        <v>451</v>
      </c>
      <c r="G44">
        <v>242</v>
      </c>
      <c r="H44" s="2">
        <v>53.658536585365901</v>
      </c>
      <c r="I44" s="2">
        <f t="shared" si="0"/>
        <v>46.341463414634099</v>
      </c>
      <c r="J44" s="2" t="s">
        <v>56</v>
      </c>
      <c r="K44" s="2">
        <v>1</v>
      </c>
      <c r="L44">
        <v>99</v>
      </c>
      <c r="M44" s="2">
        <v>22</v>
      </c>
      <c r="N44" t="str">
        <f t="shared" si="1"/>
        <v>25% or less disadvantaged</v>
      </c>
    </row>
    <row r="45" spans="1:14" x14ac:dyDescent="0.25">
      <c r="A45" t="s">
        <v>1</v>
      </c>
      <c r="B45" t="s">
        <v>53</v>
      </c>
      <c r="C45" t="s">
        <v>99</v>
      </c>
      <c r="D45" t="s">
        <v>100</v>
      </c>
      <c r="E45" s="1" t="s">
        <v>29</v>
      </c>
      <c r="F45">
        <v>652</v>
      </c>
      <c r="G45">
        <v>240</v>
      </c>
      <c r="H45" s="2">
        <v>36.809815950920203</v>
      </c>
      <c r="I45" s="2">
        <f t="shared" si="0"/>
        <v>63.190184049079797</v>
      </c>
      <c r="J45" s="2" t="s">
        <v>56</v>
      </c>
      <c r="K45" s="2">
        <v>1</v>
      </c>
      <c r="L45">
        <v>282</v>
      </c>
      <c r="M45" s="2">
        <v>43.251533742331297</v>
      </c>
      <c r="N45" t="str">
        <f t="shared" si="1"/>
        <v>More than 25% disadvantaged</v>
      </c>
    </row>
    <row r="46" spans="1:14" x14ac:dyDescent="0.25">
      <c r="A46" t="s">
        <v>1</v>
      </c>
      <c r="B46" t="s">
        <v>53</v>
      </c>
      <c r="C46" t="s">
        <v>101</v>
      </c>
      <c r="D46" t="s">
        <v>102</v>
      </c>
      <c r="E46" s="1" t="s">
        <v>38</v>
      </c>
      <c r="F46">
        <v>450</v>
      </c>
      <c r="G46">
        <v>46</v>
      </c>
      <c r="H46" s="2">
        <v>10.2222222222222</v>
      </c>
      <c r="I46" s="2">
        <f t="shared" si="0"/>
        <v>89.7777777777778</v>
      </c>
      <c r="J46" s="2" t="s">
        <v>56</v>
      </c>
      <c r="K46" s="2">
        <v>1</v>
      </c>
      <c r="L46">
        <v>333</v>
      </c>
      <c r="M46" s="2">
        <v>74.496644295302005</v>
      </c>
      <c r="N46" t="str">
        <f t="shared" si="1"/>
        <v>More than 25% disadvantaged</v>
      </c>
    </row>
    <row r="47" spans="1:14" x14ac:dyDescent="0.25">
      <c r="A47" t="s">
        <v>1</v>
      </c>
      <c r="B47" t="s">
        <v>53</v>
      </c>
      <c r="C47" t="s">
        <v>103</v>
      </c>
      <c r="D47" t="s">
        <v>104</v>
      </c>
      <c r="E47" s="1" t="s">
        <v>24</v>
      </c>
      <c r="F47">
        <v>534</v>
      </c>
      <c r="G47">
        <v>362</v>
      </c>
      <c r="H47" s="2">
        <v>67.790262172284599</v>
      </c>
      <c r="I47" s="2">
        <f t="shared" si="0"/>
        <v>32.209737827715401</v>
      </c>
      <c r="J47" s="2" t="s">
        <v>6</v>
      </c>
      <c r="K47" s="2">
        <v>0</v>
      </c>
      <c r="L47">
        <v>127</v>
      </c>
      <c r="M47" s="2">
        <v>25.248508946322101</v>
      </c>
      <c r="N47" t="str">
        <f t="shared" si="1"/>
        <v>More than 25% disadvantaged</v>
      </c>
    </row>
    <row r="48" spans="1:14" x14ac:dyDescent="0.25">
      <c r="A48" t="s">
        <v>1</v>
      </c>
      <c r="B48" t="s">
        <v>53</v>
      </c>
      <c r="C48" t="s">
        <v>105</v>
      </c>
      <c r="D48" t="s">
        <v>106</v>
      </c>
      <c r="E48" s="1" t="s">
        <v>24</v>
      </c>
      <c r="F48">
        <v>464</v>
      </c>
      <c r="G48">
        <v>136</v>
      </c>
      <c r="H48" s="2">
        <v>29.310344827586199</v>
      </c>
      <c r="I48" s="2">
        <f t="shared" si="0"/>
        <v>70.689655172413808</v>
      </c>
      <c r="J48" s="2" t="s">
        <v>56</v>
      </c>
      <c r="K48" s="2">
        <v>1</v>
      </c>
      <c r="L48">
        <v>270</v>
      </c>
      <c r="M48" s="2">
        <v>63.231850117096002</v>
      </c>
      <c r="N48" t="str">
        <f t="shared" si="1"/>
        <v>More than 25% disadvantaged</v>
      </c>
    </row>
    <row r="49" spans="1:14" x14ac:dyDescent="0.25">
      <c r="A49" t="s">
        <v>1</v>
      </c>
      <c r="B49" t="s">
        <v>53</v>
      </c>
      <c r="C49" t="s">
        <v>107</v>
      </c>
      <c r="D49" t="s">
        <v>108</v>
      </c>
      <c r="E49" s="1" t="s">
        <v>29</v>
      </c>
      <c r="F49">
        <v>761</v>
      </c>
      <c r="G49">
        <v>290</v>
      </c>
      <c r="H49" s="2">
        <v>38.107752956635998</v>
      </c>
      <c r="I49" s="2">
        <f t="shared" si="0"/>
        <v>61.892247043364002</v>
      </c>
      <c r="J49" s="2" t="s">
        <v>56</v>
      </c>
      <c r="K49" s="2">
        <v>1</v>
      </c>
      <c r="L49">
        <v>379</v>
      </c>
      <c r="M49" s="2">
        <v>49.802890932982898</v>
      </c>
      <c r="N49" t="str">
        <f t="shared" si="1"/>
        <v>More than 25% disadvantaged</v>
      </c>
    </row>
    <row r="50" spans="1:14" x14ac:dyDescent="0.25">
      <c r="A50" t="s">
        <v>1</v>
      </c>
      <c r="B50" t="s">
        <v>53</v>
      </c>
      <c r="C50" t="s">
        <v>109</v>
      </c>
      <c r="D50" t="s">
        <v>110</v>
      </c>
      <c r="E50" s="1" t="s">
        <v>24</v>
      </c>
      <c r="F50">
        <v>400</v>
      </c>
      <c r="G50">
        <v>267</v>
      </c>
      <c r="H50" s="2">
        <v>66.75</v>
      </c>
      <c r="I50" s="2">
        <f t="shared" si="0"/>
        <v>33.25</v>
      </c>
      <c r="J50" s="2" t="s">
        <v>56</v>
      </c>
      <c r="K50" s="2">
        <v>1</v>
      </c>
      <c r="L50">
        <v>217</v>
      </c>
      <c r="M50" s="2">
        <v>60.110803324099699</v>
      </c>
      <c r="N50" t="str">
        <f t="shared" si="1"/>
        <v>More than 25% disadvantaged</v>
      </c>
    </row>
    <row r="51" spans="1:14" x14ac:dyDescent="0.25">
      <c r="A51" t="s">
        <v>1</v>
      </c>
      <c r="B51" t="s">
        <v>53</v>
      </c>
      <c r="C51" t="s">
        <v>113</v>
      </c>
      <c r="D51" t="s">
        <v>114</v>
      </c>
      <c r="E51" s="1" t="s">
        <v>29</v>
      </c>
      <c r="F51">
        <v>569</v>
      </c>
      <c r="G51">
        <v>184</v>
      </c>
      <c r="H51" s="2">
        <v>32.337434094903301</v>
      </c>
      <c r="I51" s="2">
        <f t="shared" si="0"/>
        <v>67.662565905096699</v>
      </c>
      <c r="J51" s="2" t="s">
        <v>56</v>
      </c>
      <c r="K51" s="2">
        <v>1</v>
      </c>
      <c r="L51">
        <v>296</v>
      </c>
      <c r="M51" s="2">
        <v>52.021089630931499</v>
      </c>
      <c r="N51" t="str">
        <f t="shared" si="1"/>
        <v>More than 25% disadvantaged</v>
      </c>
    </row>
    <row r="52" spans="1:14" x14ac:dyDescent="0.25">
      <c r="A52" t="s">
        <v>1</v>
      </c>
      <c r="B52" t="s">
        <v>53</v>
      </c>
      <c r="C52" t="s">
        <v>111</v>
      </c>
      <c r="D52" t="s">
        <v>112</v>
      </c>
      <c r="E52" s="1" t="s">
        <v>29</v>
      </c>
      <c r="F52">
        <v>617</v>
      </c>
      <c r="G52">
        <v>373</v>
      </c>
      <c r="H52" s="2">
        <v>60.4538087520259</v>
      </c>
      <c r="I52" s="2">
        <f t="shared" si="0"/>
        <v>39.5461912479741</v>
      </c>
      <c r="J52" s="2" t="s">
        <v>56</v>
      </c>
      <c r="K52" s="2">
        <v>1</v>
      </c>
      <c r="L52">
        <v>233</v>
      </c>
      <c r="M52" s="2">
        <v>37.763371150729299</v>
      </c>
      <c r="N52" t="str">
        <f t="shared" si="1"/>
        <v>More than 25% disadvantaged</v>
      </c>
    </row>
    <row r="53" spans="1:14" x14ac:dyDescent="0.25">
      <c r="A53" t="s">
        <v>1</v>
      </c>
      <c r="B53" t="s">
        <v>53</v>
      </c>
      <c r="C53" t="s">
        <v>115</v>
      </c>
      <c r="D53" t="s">
        <v>116</v>
      </c>
      <c r="E53" s="1" t="s">
        <v>38</v>
      </c>
      <c r="F53">
        <v>596</v>
      </c>
      <c r="G53">
        <v>266</v>
      </c>
      <c r="H53" s="2">
        <v>44.630872483221502</v>
      </c>
      <c r="I53" s="2">
        <f t="shared" si="0"/>
        <v>55.369127516778498</v>
      </c>
      <c r="J53" s="2" t="s">
        <v>56</v>
      </c>
      <c r="K53" s="2">
        <v>1</v>
      </c>
      <c r="L53">
        <v>121</v>
      </c>
      <c r="M53" s="2">
        <v>20.508474576271201</v>
      </c>
      <c r="N53" t="str">
        <f t="shared" si="1"/>
        <v>25% or less disadvantaged</v>
      </c>
    </row>
    <row r="54" spans="1:14" x14ac:dyDescent="0.25">
      <c r="A54" t="s">
        <v>1</v>
      </c>
      <c r="B54" t="s">
        <v>53</v>
      </c>
      <c r="C54" t="s">
        <v>120</v>
      </c>
      <c r="D54" t="s">
        <v>121</v>
      </c>
      <c r="E54" s="1" t="s">
        <v>122</v>
      </c>
      <c r="F54">
        <v>747</v>
      </c>
      <c r="G54">
        <v>58</v>
      </c>
      <c r="H54" s="2">
        <v>7.7643908969210198</v>
      </c>
      <c r="I54" s="2">
        <f t="shared" si="0"/>
        <v>92.235609103078986</v>
      </c>
      <c r="J54" s="2" t="s">
        <v>56</v>
      </c>
      <c r="K54" s="2">
        <v>1</v>
      </c>
      <c r="L54">
        <v>330</v>
      </c>
      <c r="M54" s="2">
        <v>44.176706827309197</v>
      </c>
      <c r="N54" t="str">
        <f t="shared" si="1"/>
        <v>More than 25% disadvantaged</v>
      </c>
    </row>
    <row r="55" spans="1:14" x14ac:dyDescent="0.25">
      <c r="A55" t="s">
        <v>1</v>
      </c>
      <c r="B55" t="s">
        <v>53</v>
      </c>
      <c r="C55" t="s">
        <v>355</v>
      </c>
      <c r="D55" t="s">
        <v>356</v>
      </c>
      <c r="E55" s="1" t="s">
        <v>24</v>
      </c>
      <c r="F55">
        <v>714</v>
      </c>
      <c r="G55">
        <v>217</v>
      </c>
      <c r="H55" s="2">
        <v>30.3921568627451</v>
      </c>
      <c r="I55" s="2">
        <f t="shared" si="0"/>
        <v>69.607843137254903</v>
      </c>
      <c r="J55" s="2" t="s">
        <v>56</v>
      </c>
      <c r="K55" s="2">
        <v>1</v>
      </c>
      <c r="L55">
        <v>349</v>
      </c>
      <c r="M55" s="2">
        <v>51.550960118168398</v>
      </c>
      <c r="N55" t="str">
        <f t="shared" si="1"/>
        <v>More than 25% disadvantaged</v>
      </c>
    </row>
    <row r="56" spans="1:14" x14ac:dyDescent="0.25">
      <c r="A56" t="s">
        <v>1</v>
      </c>
      <c r="B56" t="s">
        <v>53</v>
      </c>
      <c r="C56" t="s">
        <v>128</v>
      </c>
      <c r="D56" t="s">
        <v>129</v>
      </c>
      <c r="E56" s="1" t="s">
        <v>24</v>
      </c>
      <c r="F56">
        <v>312</v>
      </c>
      <c r="G56">
        <v>44</v>
      </c>
      <c r="H56" s="2">
        <v>14.1025641025641</v>
      </c>
      <c r="I56" s="2">
        <f t="shared" si="0"/>
        <v>85.897435897435898</v>
      </c>
      <c r="J56" s="2" t="s">
        <v>56</v>
      </c>
      <c r="K56" s="2">
        <v>1</v>
      </c>
      <c r="L56">
        <v>158</v>
      </c>
      <c r="M56" s="2">
        <v>64.754098360655703</v>
      </c>
      <c r="N56" t="str">
        <f t="shared" si="1"/>
        <v>More than 25% disadvantaged</v>
      </c>
    </row>
    <row r="57" spans="1:14" x14ac:dyDescent="0.25">
      <c r="A57" t="s">
        <v>1</v>
      </c>
      <c r="B57" t="s">
        <v>53</v>
      </c>
      <c r="C57" t="s">
        <v>130</v>
      </c>
      <c r="D57" t="s">
        <v>131</v>
      </c>
      <c r="E57" s="1" t="s">
        <v>38</v>
      </c>
      <c r="F57">
        <v>289</v>
      </c>
      <c r="G57">
        <v>71</v>
      </c>
      <c r="H57" s="2">
        <v>24.5674740484429</v>
      </c>
      <c r="I57" s="2">
        <f t="shared" si="0"/>
        <v>75.432525951557096</v>
      </c>
      <c r="J57" s="2" t="s">
        <v>56</v>
      </c>
      <c r="K57" s="2">
        <v>1</v>
      </c>
      <c r="L57">
        <v>187</v>
      </c>
      <c r="M57" s="2">
        <v>65.156794425087099</v>
      </c>
      <c r="N57" t="str">
        <f t="shared" si="1"/>
        <v>More than 25% disadvantaged</v>
      </c>
    </row>
    <row r="58" spans="1:14" x14ac:dyDescent="0.25">
      <c r="A58" t="s">
        <v>1</v>
      </c>
      <c r="B58" t="s">
        <v>53</v>
      </c>
      <c r="C58" t="s">
        <v>132</v>
      </c>
      <c r="D58" t="s">
        <v>133</v>
      </c>
      <c r="E58" s="1" t="s">
        <v>24</v>
      </c>
      <c r="F58">
        <v>550</v>
      </c>
      <c r="G58">
        <v>120</v>
      </c>
      <c r="H58" s="2">
        <v>21.818181818181799</v>
      </c>
      <c r="I58" s="2">
        <f t="shared" si="0"/>
        <v>78.181818181818201</v>
      </c>
      <c r="J58" s="2" t="s">
        <v>56</v>
      </c>
      <c r="K58" s="2">
        <v>1</v>
      </c>
      <c r="L58">
        <v>325</v>
      </c>
      <c r="M58" s="2">
        <v>63.600782778865003</v>
      </c>
      <c r="N58" t="str">
        <f t="shared" si="1"/>
        <v>More than 25% disadvantaged</v>
      </c>
    </row>
    <row r="59" spans="1:14" x14ac:dyDescent="0.25">
      <c r="A59" t="s">
        <v>1</v>
      </c>
      <c r="B59" t="s">
        <v>53</v>
      </c>
      <c r="C59" t="s">
        <v>134</v>
      </c>
      <c r="D59" t="s">
        <v>135</v>
      </c>
      <c r="E59" s="1" t="s">
        <v>9</v>
      </c>
      <c r="F59">
        <v>1346</v>
      </c>
      <c r="G59">
        <v>308</v>
      </c>
      <c r="H59" s="2">
        <v>22.882615156017799</v>
      </c>
      <c r="I59" s="2">
        <f t="shared" si="0"/>
        <v>77.117384843982194</v>
      </c>
      <c r="J59" s="2" t="s">
        <v>56</v>
      </c>
      <c r="K59" s="2">
        <v>1</v>
      </c>
      <c r="L59">
        <v>771</v>
      </c>
      <c r="M59" s="2">
        <v>57.280832095096599</v>
      </c>
      <c r="N59" t="str">
        <f t="shared" si="1"/>
        <v>More than 25% disadvantaged</v>
      </c>
    </row>
    <row r="60" spans="1:14" x14ac:dyDescent="0.25">
      <c r="A60" t="s">
        <v>1</v>
      </c>
      <c r="B60" t="s">
        <v>53</v>
      </c>
      <c r="C60" t="s">
        <v>136</v>
      </c>
      <c r="D60" t="s">
        <v>137</v>
      </c>
      <c r="E60" s="1" t="s">
        <v>24</v>
      </c>
      <c r="F60">
        <v>435</v>
      </c>
      <c r="G60">
        <v>372</v>
      </c>
      <c r="H60" s="2">
        <v>85.517241379310306</v>
      </c>
      <c r="I60" s="2">
        <f t="shared" si="0"/>
        <v>14.482758620689694</v>
      </c>
      <c r="J60" s="2" t="s">
        <v>6</v>
      </c>
      <c r="K60" s="2">
        <v>0</v>
      </c>
      <c r="L60">
        <v>14</v>
      </c>
      <c r="M60" s="2">
        <v>3.4146341463414598</v>
      </c>
      <c r="N60" t="str">
        <f t="shared" si="1"/>
        <v>25% or less disadvantaged</v>
      </c>
    </row>
    <row r="61" spans="1:14" x14ac:dyDescent="0.25">
      <c r="A61" t="s">
        <v>1</v>
      </c>
      <c r="B61" t="s">
        <v>53</v>
      </c>
      <c r="C61" t="s">
        <v>138</v>
      </c>
      <c r="D61" t="s">
        <v>139</v>
      </c>
      <c r="E61" s="1" t="s">
        <v>24</v>
      </c>
      <c r="F61">
        <v>398</v>
      </c>
      <c r="G61">
        <v>85</v>
      </c>
      <c r="H61" s="2">
        <v>21.356783919598001</v>
      </c>
      <c r="I61" s="2">
        <f t="shared" si="0"/>
        <v>78.643216080401999</v>
      </c>
      <c r="J61" s="2" t="s">
        <v>56</v>
      </c>
      <c r="K61" s="2">
        <v>1</v>
      </c>
      <c r="L61">
        <v>263</v>
      </c>
      <c r="M61" s="2">
        <v>70.133333333333297</v>
      </c>
      <c r="N61" t="str">
        <f t="shared" si="1"/>
        <v>More than 25% disadvantaged</v>
      </c>
    </row>
    <row r="62" spans="1:14" x14ac:dyDescent="0.25">
      <c r="A62" t="s">
        <v>1</v>
      </c>
      <c r="B62" t="s">
        <v>53</v>
      </c>
      <c r="C62" t="s">
        <v>140</v>
      </c>
      <c r="D62" t="s">
        <v>141</v>
      </c>
      <c r="E62" s="1" t="s">
        <v>38</v>
      </c>
      <c r="F62">
        <v>164</v>
      </c>
      <c r="G62">
        <v>10</v>
      </c>
      <c r="H62" s="2">
        <v>6.0975609756097597</v>
      </c>
      <c r="I62" s="2">
        <f t="shared" si="0"/>
        <v>93.902439024390247</v>
      </c>
      <c r="J62" s="2" t="s">
        <v>56</v>
      </c>
      <c r="K62" s="2">
        <v>1</v>
      </c>
      <c r="L62">
        <v>147</v>
      </c>
      <c r="M62" s="2">
        <v>91.875</v>
      </c>
      <c r="N62" t="str">
        <f t="shared" si="1"/>
        <v>More than 25% disadvantaged</v>
      </c>
    </row>
    <row r="63" spans="1:14" x14ac:dyDescent="0.25">
      <c r="A63" t="s">
        <v>1</v>
      </c>
      <c r="B63" t="s">
        <v>53</v>
      </c>
      <c r="C63" t="s">
        <v>142</v>
      </c>
      <c r="D63" t="s">
        <v>143</v>
      </c>
      <c r="E63" s="1" t="s">
        <v>24</v>
      </c>
      <c r="F63">
        <v>677</v>
      </c>
      <c r="G63">
        <v>243</v>
      </c>
      <c r="H63" s="2">
        <v>35.893648449039901</v>
      </c>
      <c r="I63" s="2">
        <f t="shared" si="0"/>
        <v>64.106351550960099</v>
      </c>
      <c r="J63" s="2" t="s">
        <v>56</v>
      </c>
      <c r="K63" s="2">
        <v>1</v>
      </c>
      <c r="L63">
        <v>444</v>
      </c>
      <c r="M63" s="2">
        <v>69.921259842519703</v>
      </c>
      <c r="N63" t="str">
        <f t="shared" si="1"/>
        <v>More than 25% disadvantaged</v>
      </c>
    </row>
    <row r="64" spans="1:14" x14ac:dyDescent="0.25">
      <c r="A64" t="s">
        <v>1</v>
      </c>
      <c r="B64" t="s">
        <v>53</v>
      </c>
      <c r="C64" t="s">
        <v>144</v>
      </c>
      <c r="D64" t="s">
        <v>145</v>
      </c>
      <c r="E64" s="1" t="s">
        <v>24</v>
      </c>
      <c r="F64">
        <v>346</v>
      </c>
      <c r="G64">
        <v>135</v>
      </c>
      <c r="H64" s="2">
        <v>39.017341040462398</v>
      </c>
      <c r="I64" s="2">
        <f t="shared" si="0"/>
        <v>60.982658959537602</v>
      </c>
      <c r="J64" s="2" t="s">
        <v>56</v>
      </c>
      <c r="K64" s="2">
        <v>1</v>
      </c>
      <c r="L64">
        <v>149</v>
      </c>
      <c r="M64" s="2">
        <v>44.7447447447448</v>
      </c>
      <c r="N64" t="str">
        <f t="shared" si="1"/>
        <v>More than 25% disadvantaged</v>
      </c>
    </row>
    <row r="65" spans="1:14" x14ac:dyDescent="0.25">
      <c r="A65" t="s">
        <v>1</v>
      </c>
      <c r="B65" t="s">
        <v>53</v>
      </c>
      <c r="C65" t="s">
        <v>146</v>
      </c>
      <c r="D65" t="s">
        <v>147</v>
      </c>
      <c r="E65" s="1" t="s">
        <v>29</v>
      </c>
      <c r="F65">
        <v>515</v>
      </c>
      <c r="G65">
        <v>146</v>
      </c>
      <c r="H65" s="2">
        <v>28.349514563106801</v>
      </c>
      <c r="I65" s="2">
        <f t="shared" si="0"/>
        <v>71.650485436893206</v>
      </c>
      <c r="J65" s="2" t="s">
        <v>56</v>
      </c>
      <c r="K65" s="2">
        <v>1</v>
      </c>
      <c r="L65">
        <v>280</v>
      </c>
      <c r="M65" s="2">
        <v>54.368932038834899</v>
      </c>
      <c r="N65" t="str">
        <f t="shared" si="1"/>
        <v>More than 25% disadvantaged</v>
      </c>
    </row>
    <row r="66" spans="1:14" x14ac:dyDescent="0.25">
      <c r="A66" t="s">
        <v>1</v>
      </c>
      <c r="B66" t="s">
        <v>53</v>
      </c>
      <c r="C66" t="s">
        <v>148</v>
      </c>
      <c r="D66" t="s">
        <v>149</v>
      </c>
      <c r="E66" s="1" t="s">
        <v>24</v>
      </c>
      <c r="F66">
        <v>699</v>
      </c>
      <c r="G66">
        <v>399</v>
      </c>
      <c r="H66" s="2">
        <v>57.0815450643777</v>
      </c>
      <c r="I66" s="2">
        <f t="shared" si="0"/>
        <v>42.9184549356223</v>
      </c>
      <c r="J66" s="2" t="s">
        <v>56</v>
      </c>
      <c r="K66" s="2">
        <v>1</v>
      </c>
      <c r="L66">
        <v>190</v>
      </c>
      <c r="M66" s="2">
        <v>29.051987767584102</v>
      </c>
      <c r="N66" t="str">
        <f t="shared" si="1"/>
        <v>More than 25% disadvantaged</v>
      </c>
    </row>
    <row r="67" spans="1:14" x14ac:dyDescent="0.25">
      <c r="A67" t="s">
        <v>1</v>
      </c>
      <c r="B67" t="s">
        <v>53</v>
      </c>
      <c r="C67" t="s">
        <v>150</v>
      </c>
      <c r="D67" t="s">
        <v>151</v>
      </c>
      <c r="E67" s="1" t="s">
        <v>29</v>
      </c>
      <c r="F67">
        <v>358</v>
      </c>
      <c r="G67">
        <v>53</v>
      </c>
      <c r="H67" s="2">
        <v>14.804469273743001</v>
      </c>
      <c r="I67" s="2">
        <f t="shared" ref="I67:I130" si="2">100-H67</f>
        <v>85.195530726257005</v>
      </c>
      <c r="J67" s="2" t="s">
        <v>56</v>
      </c>
      <c r="K67" s="2">
        <v>1</v>
      </c>
      <c r="L67">
        <v>281</v>
      </c>
      <c r="M67" s="2">
        <v>78.491620111731805</v>
      </c>
      <c r="N67" t="str">
        <f t="shared" ref="N67:N130" si="3">IF(M67&gt;25,"More than 25% disadvantaged","25% or less disadvantaged")</f>
        <v>More than 25% disadvantaged</v>
      </c>
    </row>
    <row r="68" spans="1:14" x14ac:dyDescent="0.25">
      <c r="A68" t="s">
        <v>1</v>
      </c>
      <c r="B68" t="s">
        <v>53</v>
      </c>
      <c r="C68" t="s">
        <v>152</v>
      </c>
      <c r="D68" t="s">
        <v>153</v>
      </c>
      <c r="E68" s="1" t="s">
        <v>38</v>
      </c>
      <c r="F68">
        <v>736</v>
      </c>
      <c r="G68">
        <v>423</v>
      </c>
      <c r="H68" s="2">
        <v>57.472826086956502</v>
      </c>
      <c r="I68" s="2">
        <f t="shared" si="2"/>
        <v>42.527173913043498</v>
      </c>
      <c r="J68" s="2" t="s">
        <v>56</v>
      </c>
      <c r="K68" s="2">
        <v>1</v>
      </c>
      <c r="L68">
        <v>158</v>
      </c>
      <c r="M68" s="2">
        <v>21.614227086183298</v>
      </c>
      <c r="N68" t="str">
        <f t="shared" si="3"/>
        <v>25% or less disadvantaged</v>
      </c>
    </row>
    <row r="69" spans="1:14" x14ac:dyDescent="0.25">
      <c r="A69" t="s">
        <v>1</v>
      </c>
      <c r="B69" t="s">
        <v>53</v>
      </c>
      <c r="C69" t="s">
        <v>154</v>
      </c>
      <c r="D69" t="s">
        <v>155</v>
      </c>
      <c r="E69" s="1" t="s">
        <v>29</v>
      </c>
      <c r="F69">
        <v>631</v>
      </c>
      <c r="G69">
        <v>280</v>
      </c>
      <c r="H69" s="2">
        <v>44.374009508716298</v>
      </c>
      <c r="I69" s="2">
        <f t="shared" si="2"/>
        <v>55.625990491283702</v>
      </c>
      <c r="J69" s="2" t="s">
        <v>56</v>
      </c>
      <c r="K69" s="2">
        <v>1</v>
      </c>
      <c r="L69">
        <v>292</v>
      </c>
      <c r="M69" s="2">
        <v>46.275752773375601</v>
      </c>
      <c r="N69" t="str">
        <f t="shared" si="3"/>
        <v>More than 25% disadvantaged</v>
      </c>
    </row>
    <row r="70" spans="1:14" x14ac:dyDescent="0.25">
      <c r="A70" t="s">
        <v>1</v>
      </c>
      <c r="B70" t="s">
        <v>53</v>
      </c>
      <c r="C70" t="s">
        <v>123</v>
      </c>
      <c r="D70" t="s">
        <v>124</v>
      </c>
      <c r="E70" s="1" t="s">
        <v>29</v>
      </c>
      <c r="F70">
        <v>466</v>
      </c>
      <c r="G70">
        <v>37</v>
      </c>
      <c r="H70" s="2">
        <v>7.9399141630901298</v>
      </c>
      <c r="I70" s="2">
        <f t="shared" si="2"/>
        <v>92.060085836909877</v>
      </c>
      <c r="J70" s="2" t="s">
        <v>56</v>
      </c>
      <c r="K70" s="2">
        <v>1</v>
      </c>
      <c r="L70">
        <v>231</v>
      </c>
      <c r="M70" s="2">
        <v>49.570815450643799</v>
      </c>
      <c r="N70" t="str">
        <f t="shared" si="3"/>
        <v>More than 25% disadvantaged</v>
      </c>
    </row>
    <row r="71" spans="1:14" x14ac:dyDescent="0.25">
      <c r="A71" t="s">
        <v>1</v>
      </c>
      <c r="B71" t="s">
        <v>53</v>
      </c>
      <c r="C71" t="s">
        <v>156</v>
      </c>
      <c r="D71" t="s">
        <v>157</v>
      </c>
      <c r="E71" s="1" t="s">
        <v>24</v>
      </c>
      <c r="F71">
        <v>778</v>
      </c>
      <c r="G71">
        <v>556</v>
      </c>
      <c r="H71" s="2">
        <v>71.465295629820005</v>
      </c>
      <c r="I71" s="2">
        <f t="shared" si="2"/>
        <v>28.534704370179995</v>
      </c>
      <c r="J71" s="2" t="s">
        <v>6</v>
      </c>
      <c r="K71" s="2">
        <v>0</v>
      </c>
      <c r="L71">
        <v>117</v>
      </c>
      <c r="M71" s="2">
        <v>15.455746367239099</v>
      </c>
      <c r="N71" t="str">
        <f t="shared" si="3"/>
        <v>25% or less disadvantaged</v>
      </c>
    </row>
    <row r="72" spans="1:14" x14ac:dyDescent="0.25">
      <c r="A72" t="s">
        <v>1</v>
      </c>
      <c r="B72" t="s">
        <v>53</v>
      </c>
      <c r="C72" t="s">
        <v>158</v>
      </c>
      <c r="D72" t="s">
        <v>159</v>
      </c>
      <c r="E72" s="1" t="s">
        <v>46</v>
      </c>
      <c r="F72">
        <v>154</v>
      </c>
      <c r="G72">
        <v>54</v>
      </c>
      <c r="H72" s="2">
        <v>35.064935064935099</v>
      </c>
      <c r="I72" s="2">
        <f t="shared" si="2"/>
        <v>64.935064935064901</v>
      </c>
      <c r="J72" s="2" t="s">
        <v>56</v>
      </c>
      <c r="K72" s="2">
        <v>1</v>
      </c>
      <c r="L72">
        <v>32</v>
      </c>
      <c r="M72" s="2">
        <v>34.7826086956522</v>
      </c>
      <c r="N72" t="str">
        <f t="shared" si="3"/>
        <v>More than 25% disadvantaged</v>
      </c>
    </row>
    <row r="73" spans="1:14" x14ac:dyDescent="0.25">
      <c r="A73" t="s">
        <v>1</v>
      </c>
      <c r="B73" t="s">
        <v>53</v>
      </c>
      <c r="C73" t="s">
        <v>162</v>
      </c>
      <c r="D73" t="s">
        <v>163</v>
      </c>
      <c r="E73" s="1" t="s">
        <v>29</v>
      </c>
      <c r="F73">
        <v>282</v>
      </c>
      <c r="G73">
        <v>4</v>
      </c>
      <c r="H73" s="2">
        <v>1.4184397163120599</v>
      </c>
      <c r="I73" s="2">
        <f t="shared" si="2"/>
        <v>98.581560283687935</v>
      </c>
      <c r="J73" s="2" t="s">
        <v>56</v>
      </c>
      <c r="K73" s="2">
        <v>1</v>
      </c>
      <c r="L73">
        <v>186</v>
      </c>
      <c r="M73" s="2">
        <v>65.957446808510596</v>
      </c>
      <c r="N73" t="str">
        <f t="shared" si="3"/>
        <v>More than 25% disadvantaged</v>
      </c>
    </row>
    <row r="74" spans="1:14" x14ac:dyDescent="0.25">
      <c r="A74" t="s">
        <v>1</v>
      </c>
      <c r="B74" t="s">
        <v>53</v>
      </c>
      <c r="C74" t="s">
        <v>164</v>
      </c>
      <c r="D74" t="s">
        <v>165</v>
      </c>
      <c r="E74" s="1" t="s">
        <v>24</v>
      </c>
      <c r="F74">
        <v>817</v>
      </c>
      <c r="G74">
        <v>103</v>
      </c>
      <c r="H74" s="2">
        <v>12.6070991432069</v>
      </c>
      <c r="I74" s="2">
        <f t="shared" si="2"/>
        <v>87.392900856793105</v>
      </c>
      <c r="J74" s="2" t="s">
        <v>56</v>
      </c>
      <c r="K74" s="2">
        <v>1</v>
      </c>
      <c r="L74">
        <v>536</v>
      </c>
      <c r="M74" s="2">
        <v>69.250645994831999</v>
      </c>
      <c r="N74" t="str">
        <f t="shared" si="3"/>
        <v>More than 25% disadvantaged</v>
      </c>
    </row>
    <row r="75" spans="1:14" x14ac:dyDescent="0.25">
      <c r="A75" t="s">
        <v>1</v>
      </c>
      <c r="B75" t="s">
        <v>53</v>
      </c>
      <c r="C75" t="s">
        <v>166</v>
      </c>
      <c r="D75" t="s">
        <v>167</v>
      </c>
      <c r="E75" s="1" t="s">
        <v>29</v>
      </c>
      <c r="F75">
        <v>561</v>
      </c>
      <c r="G75">
        <v>154</v>
      </c>
      <c r="H75" s="2">
        <v>27.4509803921569</v>
      </c>
      <c r="I75" s="2">
        <f t="shared" si="2"/>
        <v>72.549019607843093</v>
      </c>
      <c r="J75" s="2" t="s">
        <v>56</v>
      </c>
      <c r="K75" s="2">
        <v>1</v>
      </c>
      <c r="L75">
        <v>148</v>
      </c>
      <c r="M75" s="2">
        <v>26.381461675579299</v>
      </c>
      <c r="N75" t="str">
        <f t="shared" si="3"/>
        <v>More than 25% disadvantaged</v>
      </c>
    </row>
    <row r="76" spans="1:14" x14ac:dyDescent="0.25">
      <c r="A76" t="s">
        <v>1</v>
      </c>
      <c r="B76" t="s">
        <v>53</v>
      </c>
      <c r="C76" t="s">
        <v>168</v>
      </c>
      <c r="D76" t="s">
        <v>169</v>
      </c>
      <c r="E76" s="1" t="s">
        <v>24</v>
      </c>
      <c r="F76">
        <v>643</v>
      </c>
      <c r="G76">
        <v>174</v>
      </c>
      <c r="H76" s="2">
        <v>27.0606531881804</v>
      </c>
      <c r="I76" s="2">
        <f t="shared" si="2"/>
        <v>72.939346811819604</v>
      </c>
      <c r="J76" s="2" t="s">
        <v>56</v>
      </c>
      <c r="K76" s="2">
        <v>1</v>
      </c>
      <c r="L76">
        <v>279</v>
      </c>
      <c r="M76" s="2">
        <v>47.692307692307701</v>
      </c>
      <c r="N76" t="str">
        <f t="shared" si="3"/>
        <v>More than 25% disadvantaged</v>
      </c>
    </row>
    <row r="77" spans="1:14" x14ac:dyDescent="0.25">
      <c r="A77" t="s">
        <v>1</v>
      </c>
      <c r="B77" t="s">
        <v>53</v>
      </c>
      <c r="C77" t="s">
        <v>170</v>
      </c>
      <c r="D77" t="s">
        <v>171</v>
      </c>
      <c r="E77" s="1" t="s">
        <v>38</v>
      </c>
      <c r="F77">
        <v>350</v>
      </c>
      <c r="G77">
        <v>152</v>
      </c>
      <c r="H77" s="2">
        <v>43.428571428571402</v>
      </c>
      <c r="I77" s="2">
        <f t="shared" si="2"/>
        <v>56.571428571428598</v>
      </c>
      <c r="J77" s="2" t="s">
        <v>56</v>
      </c>
      <c r="K77" s="2">
        <v>1</v>
      </c>
      <c r="L77">
        <v>149</v>
      </c>
      <c r="M77" s="2">
        <v>47.003154574132502</v>
      </c>
      <c r="N77" t="str">
        <f t="shared" si="3"/>
        <v>More than 25% disadvantaged</v>
      </c>
    </row>
    <row r="78" spans="1:14" x14ac:dyDescent="0.25">
      <c r="A78" t="s">
        <v>1</v>
      </c>
      <c r="B78" t="s">
        <v>53</v>
      </c>
      <c r="C78" t="s">
        <v>172</v>
      </c>
      <c r="D78" t="s">
        <v>173</v>
      </c>
      <c r="E78" s="1" t="s">
        <v>24</v>
      </c>
      <c r="F78">
        <v>560</v>
      </c>
      <c r="G78">
        <v>240</v>
      </c>
      <c r="H78" s="2">
        <v>42.857142857142897</v>
      </c>
      <c r="I78" s="2">
        <f t="shared" si="2"/>
        <v>57.142857142857103</v>
      </c>
      <c r="J78" s="2" t="s">
        <v>56</v>
      </c>
      <c r="K78" s="2">
        <v>1</v>
      </c>
      <c r="L78">
        <v>262</v>
      </c>
      <c r="M78" s="2">
        <v>50.873786407767</v>
      </c>
      <c r="N78" t="str">
        <f t="shared" si="3"/>
        <v>More than 25% disadvantaged</v>
      </c>
    </row>
    <row r="79" spans="1:14" x14ac:dyDescent="0.25">
      <c r="A79" t="s">
        <v>1</v>
      </c>
      <c r="B79" t="s">
        <v>53</v>
      </c>
      <c r="C79" t="s">
        <v>260</v>
      </c>
      <c r="D79" t="s">
        <v>261</v>
      </c>
      <c r="E79" s="1" t="s">
        <v>29</v>
      </c>
      <c r="F79">
        <v>696</v>
      </c>
      <c r="G79">
        <v>402</v>
      </c>
      <c r="H79" s="2">
        <v>57.758620689655203</v>
      </c>
      <c r="I79" s="2">
        <f t="shared" si="2"/>
        <v>42.241379310344797</v>
      </c>
      <c r="J79" s="2" t="s">
        <v>56</v>
      </c>
      <c r="K79" s="2">
        <v>1</v>
      </c>
      <c r="L79">
        <v>70</v>
      </c>
      <c r="M79" s="2">
        <v>10.0574712643678</v>
      </c>
      <c r="N79" t="str">
        <f t="shared" si="3"/>
        <v>25% or less disadvantaged</v>
      </c>
    </row>
    <row r="80" spans="1:14" x14ac:dyDescent="0.25">
      <c r="A80" t="s">
        <v>1</v>
      </c>
      <c r="B80" t="s">
        <v>53</v>
      </c>
      <c r="C80" t="s">
        <v>174</v>
      </c>
      <c r="D80" t="s">
        <v>175</v>
      </c>
      <c r="E80" s="1" t="s">
        <v>9</v>
      </c>
      <c r="F80">
        <v>1280</v>
      </c>
      <c r="G80">
        <v>498</v>
      </c>
      <c r="H80" s="2">
        <v>38.90625</v>
      </c>
      <c r="I80" s="2">
        <f t="shared" si="2"/>
        <v>61.09375</v>
      </c>
      <c r="J80" s="2" t="s">
        <v>56</v>
      </c>
      <c r="K80" s="2">
        <v>1</v>
      </c>
      <c r="L80">
        <v>445</v>
      </c>
      <c r="M80" s="2">
        <v>34.765625</v>
      </c>
      <c r="N80" t="str">
        <f t="shared" si="3"/>
        <v>More than 25% disadvantaged</v>
      </c>
    </row>
    <row r="81" spans="1:14" x14ac:dyDescent="0.25">
      <c r="A81" t="s">
        <v>1</v>
      </c>
      <c r="B81" t="s">
        <v>53</v>
      </c>
      <c r="C81" t="s">
        <v>176</v>
      </c>
      <c r="D81" t="s">
        <v>177</v>
      </c>
      <c r="E81" s="1" t="s">
        <v>9</v>
      </c>
      <c r="F81">
        <v>1157</v>
      </c>
      <c r="G81">
        <v>481</v>
      </c>
      <c r="H81" s="2">
        <v>41.5730337078652</v>
      </c>
      <c r="I81" s="2">
        <f t="shared" si="2"/>
        <v>58.4269662921348</v>
      </c>
      <c r="J81" s="2" t="s">
        <v>56</v>
      </c>
      <c r="K81" s="2">
        <v>1</v>
      </c>
      <c r="L81">
        <v>419</v>
      </c>
      <c r="M81" s="2">
        <v>36.214347450302498</v>
      </c>
      <c r="N81" t="str">
        <f t="shared" si="3"/>
        <v>More than 25% disadvantaged</v>
      </c>
    </row>
    <row r="82" spans="1:14" x14ac:dyDescent="0.25">
      <c r="A82" t="s">
        <v>1</v>
      </c>
      <c r="B82" t="s">
        <v>53</v>
      </c>
      <c r="C82" t="s">
        <v>178</v>
      </c>
      <c r="D82" t="s">
        <v>179</v>
      </c>
      <c r="E82" s="1" t="s">
        <v>24</v>
      </c>
      <c r="F82">
        <v>466</v>
      </c>
      <c r="G82">
        <v>36</v>
      </c>
      <c r="H82" s="2">
        <v>7.7253218884120196</v>
      </c>
      <c r="I82" s="2">
        <f t="shared" si="2"/>
        <v>92.274678111587974</v>
      </c>
      <c r="J82" s="2" t="s">
        <v>56</v>
      </c>
      <c r="K82" s="2">
        <v>1</v>
      </c>
      <c r="L82">
        <v>156</v>
      </c>
      <c r="M82" s="2">
        <v>49.367088607594901</v>
      </c>
      <c r="N82" t="str">
        <f t="shared" si="3"/>
        <v>More than 25% disadvantaged</v>
      </c>
    </row>
    <row r="83" spans="1:14" x14ac:dyDescent="0.25">
      <c r="A83" t="s">
        <v>1</v>
      </c>
      <c r="B83" t="s">
        <v>53</v>
      </c>
      <c r="C83" t="s">
        <v>180</v>
      </c>
      <c r="D83" t="s">
        <v>181</v>
      </c>
      <c r="E83" s="1" t="s">
        <v>9</v>
      </c>
      <c r="F83">
        <v>905</v>
      </c>
      <c r="G83">
        <v>545</v>
      </c>
      <c r="H83" s="2">
        <v>60.220994475138099</v>
      </c>
      <c r="I83" s="2">
        <f t="shared" si="2"/>
        <v>39.779005524861901</v>
      </c>
      <c r="J83" s="2" t="s">
        <v>56</v>
      </c>
      <c r="K83" s="2">
        <v>1</v>
      </c>
      <c r="L83">
        <v>81</v>
      </c>
      <c r="M83" s="2">
        <v>8.9502762430939207</v>
      </c>
      <c r="N83" t="str">
        <f t="shared" si="3"/>
        <v>25% or less disadvantaged</v>
      </c>
    </row>
    <row r="84" spans="1:14" x14ac:dyDescent="0.25">
      <c r="A84" t="s">
        <v>1</v>
      </c>
      <c r="B84" t="s">
        <v>53</v>
      </c>
      <c r="C84" t="s">
        <v>182</v>
      </c>
      <c r="D84" t="s">
        <v>183</v>
      </c>
      <c r="E84" s="1" t="s">
        <v>9</v>
      </c>
      <c r="F84">
        <v>1510</v>
      </c>
      <c r="G84">
        <v>272</v>
      </c>
      <c r="H84" s="2">
        <v>18.0132450331126</v>
      </c>
      <c r="I84" s="2">
        <f t="shared" si="2"/>
        <v>81.986754966887403</v>
      </c>
      <c r="J84" s="2" t="s">
        <v>56</v>
      </c>
      <c r="K84" s="2">
        <v>1</v>
      </c>
      <c r="L84">
        <v>842</v>
      </c>
      <c r="M84" s="2">
        <v>55.7985420808482</v>
      </c>
      <c r="N84" t="str">
        <f t="shared" si="3"/>
        <v>More than 25% disadvantaged</v>
      </c>
    </row>
    <row r="85" spans="1:14" x14ac:dyDescent="0.25">
      <c r="A85" t="s">
        <v>1</v>
      </c>
      <c r="B85" t="s">
        <v>53</v>
      </c>
      <c r="C85" t="s">
        <v>184</v>
      </c>
      <c r="D85" t="s">
        <v>185</v>
      </c>
      <c r="E85" s="1" t="s">
        <v>24</v>
      </c>
      <c r="F85">
        <v>230</v>
      </c>
      <c r="G85">
        <v>30</v>
      </c>
      <c r="H85" s="2">
        <v>13.0434782608696</v>
      </c>
      <c r="I85" s="2">
        <f t="shared" si="2"/>
        <v>86.956521739130395</v>
      </c>
      <c r="J85" s="2" t="s">
        <v>56</v>
      </c>
      <c r="K85" s="2">
        <v>1</v>
      </c>
      <c r="L85">
        <v>149</v>
      </c>
      <c r="M85" s="2">
        <v>78.835978835978807</v>
      </c>
      <c r="N85" t="str">
        <f t="shared" si="3"/>
        <v>More than 25% disadvantaged</v>
      </c>
    </row>
    <row r="86" spans="1:14" x14ac:dyDescent="0.25">
      <c r="A86" t="s">
        <v>1</v>
      </c>
      <c r="B86" t="s">
        <v>53</v>
      </c>
      <c r="C86" t="s">
        <v>188</v>
      </c>
      <c r="D86" t="s">
        <v>189</v>
      </c>
      <c r="E86" s="1" t="s">
        <v>29</v>
      </c>
      <c r="F86">
        <v>471</v>
      </c>
      <c r="G86">
        <v>203</v>
      </c>
      <c r="H86" s="2">
        <v>43.099787685774899</v>
      </c>
      <c r="I86" s="2">
        <f t="shared" si="2"/>
        <v>56.900212314225101</v>
      </c>
      <c r="J86" s="2" t="s">
        <v>56</v>
      </c>
      <c r="K86" s="2">
        <v>1</v>
      </c>
      <c r="L86">
        <v>226</v>
      </c>
      <c r="M86" s="2">
        <v>47.983014861995798</v>
      </c>
      <c r="N86" t="str">
        <f t="shared" si="3"/>
        <v>More than 25% disadvantaged</v>
      </c>
    </row>
    <row r="87" spans="1:14" x14ac:dyDescent="0.25">
      <c r="A87" t="s">
        <v>1</v>
      </c>
      <c r="B87" t="s">
        <v>53</v>
      </c>
      <c r="C87" t="s">
        <v>190</v>
      </c>
      <c r="D87" t="s">
        <v>191</v>
      </c>
      <c r="E87" s="1" t="s">
        <v>24</v>
      </c>
      <c r="F87">
        <v>823</v>
      </c>
      <c r="G87">
        <v>111</v>
      </c>
      <c r="H87" s="2">
        <v>13.4872417982989</v>
      </c>
      <c r="I87" s="2">
        <f t="shared" si="2"/>
        <v>86.512758201701104</v>
      </c>
      <c r="J87" s="2" t="s">
        <v>56</v>
      </c>
      <c r="K87" s="2">
        <v>1</v>
      </c>
      <c r="L87">
        <v>477</v>
      </c>
      <c r="M87" s="2">
        <v>63.430851063829799</v>
      </c>
      <c r="N87" t="str">
        <f t="shared" si="3"/>
        <v>More than 25% disadvantaged</v>
      </c>
    </row>
    <row r="88" spans="1:14" x14ac:dyDescent="0.25">
      <c r="A88" t="s">
        <v>1</v>
      </c>
      <c r="B88" t="s">
        <v>53</v>
      </c>
      <c r="C88" t="s">
        <v>192</v>
      </c>
      <c r="D88" t="s">
        <v>193</v>
      </c>
      <c r="E88" s="1" t="s">
        <v>29</v>
      </c>
      <c r="F88">
        <v>297</v>
      </c>
      <c r="G88">
        <v>51</v>
      </c>
      <c r="H88" s="2">
        <v>17.171717171717201</v>
      </c>
      <c r="I88" s="2">
        <f t="shared" si="2"/>
        <v>82.828282828282795</v>
      </c>
      <c r="J88" s="2" t="s">
        <v>56</v>
      </c>
      <c r="K88" s="2">
        <v>1</v>
      </c>
      <c r="L88">
        <v>243</v>
      </c>
      <c r="M88" s="2">
        <v>81.818181818181799</v>
      </c>
      <c r="N88" t="str">
        <f t="shared" si="3"/>
        <v>More than 25% disadvantaged</v>
      </c>
    </row>
    <row r="89" spans="1:14" x14ac:dyDescent="0.25">
      <c r="A89" t="s">
        <v>1</v>
      </c>
      <c r="B89" t="s">
        <v>53</v>
      </c>
      <c r="C89" t="s">
        <v>194</v>
      </c>
      <c r="D89" t="s">
        <v>195</v>
      </c>
      <c r="E89" s="1" t="s">
        <v>24</v>
      </c>
      <c r="F89">
        <v>270</v>
      </c>
      <c r="G89">
        <v>211</v>
      </c>
      <c r="H89" s="2">
        <v>78.148148148148096</v>
      </c>
      <c r="I89" s="2">
        <f t="shared" si="2"/>
        <v>21.851851851851904</v>
      </c>
      <c r="J89" s="2" t="s">
        <v>6</v>
      </c>
      <c r="K89" s="2">
        <v>0</v>
      </c>
      <c r="L89">
        <v>106</v>
      </c>
      <c r="M89" s="2">
        <v>42.570281124498003</v>
      </c>
      <c r="N89" t="str">
        <f t="shared" si="3"/>
        <v>More than 25% disadvantaged</v>
      </c>
    </row>
    <row r="90" spans="1:14" x14ac:dyDescent="0.25">
      <c r="A90" t="s">
        <v>1</v>
      </c>
      <c r="B90" t="s">
        <v>53</v>
      </c>
      <c r="C90" t="s">
        <v>196</v>
      </c>
      <c r="D90" t="s">
        <v>197</v>
      </c>
      <c r="E90" s="1" t="s">
        <v>29</v>
      </c>
      <c r="F90">
        <v>337</v>
      </c>
      <c r="G90">
        <v>91</v>
      </c>
      <c r="H90" s="2">
        <v>27.002967359050398</v>
      </c>
      <c r="I90" s="2">
        <f t="shared" si="2"/>
        <v>72.997032640949598</v>
      </c>
      <c r="J90" s="2" t="s">
        <v>56</v>
      </c>
      <c r="K90" s="2">
        <v>1</v>
      </c>
      <c r="L90">
        <v>249</v>
      </c>
      <c r="M90" s="2">
        <v>73.887240356083097</v>
      </c>
      <c r="N90" t="str">
        <f t="shared" si="3"/>
        <v>More than 25% disadvantaged</v>
      </c>
    </row>
    <row r="91" spans="1:14" x14ac:dyDescent="0.25">
      <c r="A91" t="s">
        <v>1</v>
      </c>
      <c r="B91" t="s">
        <v>53</v>
      </c>
      <c r="C91" t="s">
        <v>200</v>
      </c>
      <c r="D91" t="s">
        <v>201</v>
      </c>
      <c r="E91" s="1" t="s">
        <v>29</v>
      </c>
      <c r="F91">
        <v>391</v>
      </c>
      <c r="G91">
        <v>40</v>
      </c>
      <c r="H91" s="2">
        <v>10.230179028133</v>
      </c>
      <c r="I91" s="2">
        <f t="shared" si="2"/>
        <v>89.769820971867006</v>
      </c>
      <c r="J91" s="2" t="s">
        <v>56</v>
      </c>
      <c r="K91" s="2">
        <v>1</v>
      </c>
      <c r="L91">
        <v>298</v>
      </c>
      <c r="M91" s="2">
        <v>76.214833759590803</v>
      </c>
      <c r="N91" t="str">
        <f t="shared" si="3"/>
        <v>More than 25% disadvantaged</v>
      </c>
    </row>
    <row r="92" spans="1:14" x14ac:dyDescent="0.25">
      <c r="A92" t="s">
        <v>1</v>
      </c>
      <c r="B92" t="s">
        <v>53</v>
      </c>
      <c r="C92" t="s">
        <v>210</v>
      </c>
      <c r="D92" t="s">
        <v>211</v>
      </c>
      <c r="E92" s="1" t="s">
        <v>38</v>
      </c>
      <c r="F92">
        <v>314</v>
      </c>
      <c r="G92">
        <v>6</v>
      </c>
      <c r="H92" s="2">
        <v>1.9108280254777099</v>
      </c>
      <c r="I92" s="2">
        <f t="shared" si="2"/>
        <v>98.089171974522287</v>
      </c>
      <c r="J92" s="2" t="s">
        <v>56</v>
      </c>
      <c r="K92" s="2">
        <v>1</v>
      </c>
      <c r="L92">
        <v>147</v>
      </c>
      <c r="M92" s="2">
        <v>46.8152866242038</v>
      </c>
      <c r="N92" t="str">
        <f t="shared" si="3"/>
        <v>More than 25% disadvantaged</v>
      </c>
    </row>
    <row r="93" spans="1:14" x14ac:dyDescent="0.25">
      <c r="A93" t="s">
        <v>1</v>
      </c>
      <c r="B93" t="s">
        <v>53</v>
      </c>
      <c r="C93" t="s">
        <v>198</v>
      </c>
      <c r="D93" t="s">
        <v>199</v>
      </c>
      <c r="E93" s="1" t="s">
        <v>24</v>
      </c>
      <c r="F93">
        <v>454</v>
      </c>
      <c r="G93">
        <v>65</v>
      </c>
      <c r="H93" s="2">
        <v>14.317180616740099</v>
      </c>
      <c r="I93" s="2">
        <f t="shared" si="2"/>
        <v>85.682819383259897</v>
      </c>
      <c r="J93" s="2" t="s">
        <v>56</v>
      </c>
      <c r="K93" s="2">
        <v>1</v>
      </c>
      <c r="L93">
        <v>284</v>
      </c>
      <c r="M93" s="2">
        <v>68.599033816425106</v>
      </c>
      <c r="N93" t="str">
        <f t="shared" si="3"/>
        <v>More than 25% disadvantaged</v>
      </c>
    </row>
    <row r="94" spans="1:14" x14ac:dyDescent="0.25">
      <c r="A94" t="s">
        <v>1</v>
      </c>
      <c r="B94" t="s">
        <v>53</v>
      </c>
      <c r="C94" t="s">
        <v>202</v>
      </c>
      <c r="D94" t="s">
        <v>203</v>
      </c>
      <c r="E94" s="1" t="s">
        <v>29</v>
      </c>
      <c r="F94">
        <v>770</v>
      </c>
      <c r="G94">
        <v>160</v>
      </c>
      <c r="H94" s="2">
        <v>20.7792207792208</v>
      </c>
      <c r="I94" s="2">
        <f t="shared" si="2"/>
        <v>79.220779220779207</v>
      </c>
      <c r="J94" s="2" t="s">
        <v>56</v>
      </c>
      <c r="K94" s="2">
        <v>1</v>
      </c>
      <c r="L94">
        <v>360</v>
      </c>
      <c r="M94" s="2">
        <v>46.7532467532467</v>
      </c>
      <c r="N94" t="str">
        <f t="shared" si="3"/>
        <v>More than 25% disadvantaged</v>
      </c>
    </row>
    <row r="95" spans="1:14" x14ac:dyDescent="0.25">
      <c r="A95" t="s">
        <v>1</v>
      </c>
      <c r="B95" t="s">
        <v>53</v>
      </c>
      <c r="C95" t="s">
        <v>204</v>
      </c>
      <c r="D95" t="s">
        <v>205</v>
      </c>
      <c r="E95" s="1" t="s">
        <v>9</v>
      </c>
      <c r="F95">
        <v>2019</v>
      </c>
      <c r="G95">
        <v>639</v>
      </c>
      <c r="H95" s="2">
        <v>31.649331352154501</v>
      </c>
      <c r="I95" s="2">
        <f t="shared" si="2"/>
        <v>68.350668647845495</v>
      </c>
      <c r="J95" s="2" t="s">
        <v>56</v>
      </c>
      <c r="K95" s="2">
        <v>1</v>
      </c>
      <c r="L95">
        <v>988</v>
      </c>
      <c r="M95" s="2">
        <v>48.935116394254599</v>
      </c>
      <c r="N95" t="str">
        <f t="shared" si="3"/>
        <v>More than 25% disadvantaged</v>
      </c>
    </row>
    <row r="96" spans="1:14" x14ac:dyDescent="0.25">
      <c r="A96" t="s">
        <v>1</v>
      </c>
      <c r="B96" t="s">
        <v>53</v>
      </c>
      <c r="C96" t="s">
        <v>212</v>
      </c>
      <c r="D96" t="s">
        <v>213</v>
      </c>
      <c r="E96" s="1" t="s">
        <v>38</v>
      </c>
      <c r="F96">
        <v>459</v>
      </c>
      <c r="G96">
        <v>384</v>
      </c>
      <c r="H96" s="2">
        <v>83.660130718954306</v>
      </c>
      <c r="I96" s="2">
        <f t="shared" si="2"/>
        <v>16.339869281045694</v>
      </c>
      <c r="J96" s="2" t="s">
        <v>6</v>
      </c>
      <c r="K96" s="2">
        <v>0</v>
      </c>
      <c r="L96">
        <v>33</v>
      </c>
      <c r="M96" s="2">
        <v>7.2847682119205297</v>
      </c>
      <c r="N96" t="str">
        <f t="shared" si="3"/>
        <v>25% or less disadvantaged</v>
      </c>
    </row>
    <row r="97" spans="1:14" x14ac:dyDescent="0.25">
      <c r="A97" t="s">
        <v>1</v>
      </c>
      <c r="B97" t="s">
        <v>53</v>
      </c>
      <c r="C97" t="s">
        <v>313</v>
      </c>
      <c r="D97" t="s">
        <v>314</v>
      </c>
      <c r="E97" s="1" t="s">
        <v>38</v>
      </c>
      <c r="F97">
        <v>335</v>
      </c>
      <c r="G97">
        <v>15</v>
      </c>
      <c r="H97" s="2">
        <v>4.4776119402985097</v>
      </c>
      <c r="I97" s="2">
        <f t="shared" si="2"/>
        <v>95.522388059701484</v>
      </c>
      <c r="J97" s="2" t="s">
        <v>56</v>
      </c>
      <c r="K97" s="2">
        <v>1</v>
      </c>
      <c r="L97">
        <v>237</v>
      </c>
      <c r="M97" s="2">
        <v>70.958083832335305</v>
      </c>
      <c r="N97" t="str">
        <f t="shared" si="3"/>
        <v>More than 25% disadvantaged</v>
      </c>
    </row>
    <row r="98" spans="1:14" x14ac:dyDescent="0.25">
      <c r="A98" t="s">
        <v>1</v>
      </c>
      <c r="B98" t="s">
        <v>53</v>
      </c>
      <c r="C98" t="s">
        <v>226</v>
      </c>
      <c r="D98" t="s">
        <v>227</v>
      </c>
      <c r="E98" s="1" t="s">
        <v>24</v>
      </c>
      <c r="F98">
        <v>150</v>
      </c>
      <c r="G98">
        <v>11</v>
      </c>
      <c r="H98" s="2">
        <v>7.3333333333333304</v>
      </c>
      <c r="I98" s="2">
        <f t="shared" si="2"/>
        <v>92.666666666666671</v>
      </c>
      <c r="J98" s="2" t="s">
        <v>56</v>
      </c>
      <c r="K98" s="2">
        <v>1</v>
      </c>
      <c r="L98">
        <v>88</v>
      </c>
      <c r="M98" s="2">
        <v>91.6666666666667</v>
      </c>
      <c r="N98" t="str">
        <f t="shared" si="3"/>
        <v>More than 25% disadvantaged</v>
      </c>
    </row>
    <row r="99" spans="1:14" x14ac:dyDescent="0.25">
      <c r="A99" t="s">
        <v>1</v>
      </c>
      <c r="B99" t="s">
        <v>53</v>
      </c>
      <c r="C99" t="s">
        <v>233</v>
      </c>
      <c r="D99" t="s">
        <v>234</v>
      </c>
      <c r="E99" s="1" t="s">
        <v>24</v>
      </c>
      <c r="F99">
        <v>626</v>
      </c>
      <c r="G99">
        <v>188</v>
      </c>
      <c r="H99" s="2">
        <v>30.031948881789098</v>
      </c>
      <c r="I99" s="2">
        <f t="shared" si="2"/>
        <v>69.968051118210894</v>
      </c>
      <c r="J99" s="2" t="s">
        <v>56</v>
      </c>
      <c r="K99" s="2">
        <v>1</v>
      </c>
      <c r="L99">
        <v>333</v>
      </c>
      <c r="M99" s="2">
        <v>57.7123050259965</v>
      </c>
      <c r="N99" t="str">
        <f t="shared" si="3"/>
        <v>More than 25% disadvantaged</v>
      </c>
    </row>
    <row r="100" spans="1:14" x14ac:dyDescent="0.25">
      <c r="A100" t="s">
        <v>1</v>
      </c>
      <c r="B100" t="s">
        <v>53</v>
      </c>
      <c r="C100" t="s">
        <v>241</v>
      </c>
      <c r="D100" t="s">
        <v>242</v>
      </c>
      <c r="E100" s="1" t="s">
        <v>38</v>
      </c>
      <c r="F100">
        <v>299</v>
      </c>
      <c r="G100">
        <v>254</v>
      </c>
      <c r="H100" s="2">
        <v>84.949832775919702</v>
      </c>
      <c r="I100" s="2">
        <f t="shared" si="2"/>
        <v>15.050167224080298</v>
      </c>
      <c r="J100" s="2" t="s">
        <v>6</v>
      </c>
      <c r="K100" s="2">
        <v>0</v>
      </c>
      <c r="L100">
        <v>18</v>
      </c>
      <c r="M100" s="2">
        <v>6.0200668896321101</v>
      </c>
      <c r="N100" t="str">
        <f t="shared" si="3"/>
        <v>25% or less disadvantaged</v>
      </c>
    </row>
    <row r="101" spans="1:14" x14ac:dyDescent="0.25">
      <c r="A101" t="s">
        <v>1</v>
      </c>
      <c r="B101" t="s">
        <v>53</v>
      </c>
      <c r="C101" t="s">
        <v>264</v>
      </c>
      <c r="D101" t="s">
        <v>265</v>
      </c>
      <c r="E101" s="1" t="s">
        <v>266</v>
      </c>
      <c r="F101">
        <v>99</v>
      </c>
      <c r="G101">
        <v>42</v>
      </c>
      <c r="H101" s="2">
        <v>42.424242424242401</v>
      </c>
      <c r="I101" s="2">
        <f t="shared" si="2"/>
        <v>57.575757575757599</v>
      </c>
      <c r="J101" s="2" t="s">
        <v>56</v>
      </c>
      <c r="K101" s="2">
        <v>1</v>
      </c>
      <c r="L101">
        <v>40</v>
      </c>
      <c r="M101" s="2">
        <v>40.404040404040401</v>
      </c>
      <c r="N101" t="str">
        <f t="shared" si="3"/>
        <v>More than 25% disadvantaged</v>
      </c>
    </row>
    <row r="102" spans="1:14" x14ac:dyDescent="0.25">
      <c r="A102" t="s">
        <v>1</v>
      </c>
      <c r="B102" t="s">
        <v>53</v>
      </c>
      <c r="C102" t="s">
        <v>93</v>
      </c>
      <c r="D102" t="s">
        <v>94</v>
      </c>
      <c r="E102" s="1" t="s">
        <v>46</v>
      </c>
      <c r="F102">
        <v>114</v>
      </c>
      <c r="G102">
        <v>46</v>
      </c>
      <c r="H102" s="2">
        <v>40.350877192982502</v>
      </c>
      <c r="I102" s="2">
        <f t="shared" si="2"/>
        <v>59.649122807017498</v>
      </c>
      <c r="J102" s="2" t="s">
        <v>56</v>
      </c>
      <c r="K102" s="2">
        <v>1</v>
      </c>
      <c r="L102">
        <v>58</v>
      </c>
      <c r="M102" s="2">
        <v>53.703703703703702</v>
      </c>
      <c r="N102" t="str">
        <f t="shared" si="3"/>
        <v>More than 25% disadvantaged</v>
      </c>
    </row>
    <row r="103" spans="1:14" x14ac:dyDescent="0.25">
      <c r="A103" t="s">
        <v>1</v>
      </c>
      <c r="B103" t="s">
        <v>53</v>
      </c>
      <c r="C103" t="s">
        <v>245</v>
      </c>
      <c r="D103" t="s">
        <v>246</v>
      </c>
      <c r="E103" s="1" t="s">
        <v>9</v>
      </c>
      <c r="F103">
        <v>965</v>
      </c>
      <c r="G103">
        <v>93</v>
      </c>
      <c r="H103" s="2">
        <v>9.6373056994818693</v>
      </c>
      <c r="I103" s="2">
        <f t="shared" si="2"/>
        <v>90.362694300518129</v>
      </c>
      <c r="J103" s="2" t="s">
        <v>56</v>
      </c>
      <c r="K103" s="2">
        <v>1</v>
      </c>
      <c r="L103">
        <v>684</v>
      </c>
      <c r="M103" s="2">
        <v>70.880829015543995</v>
      </c>
      <c r="N103" t="str">
        <f t="shared" si="3"/>
        <v>More than 25% disadvantaged</v>
      </c>
    </row>
    <row r="104" spans="1:14" x14ac:dyDescent="0.25">
      <c r="A104" t="s">
        <v>1</v>
      </c>
      <c r="B104" t="s">
        <v>53</v>
      </c>
      <c r="C104" t="s">
        <v>247</v>
      </c>
      <c r="D104" t="s">
        <v>248</v>
      </c>
      <c r="E104" s="1" t="s">
        <v>29</v>
      </c>
      <c r="F104">
        <v>488</v>
      </c>
      <c r="G104">
        <v>121</v>
      </c>
      <c r="H104" s="2">
        <v>24.7950819672131</v>
      </c>
      <c r="I104" s="2">
        <f t="shared" si="2"/>
        <v>75.204918032786907</v>
      </c>
      <c r="J104" s="2" t="s">
        <v>56</v>
      </c>
      <c r="K104" s="2">
        <v>1</v>
      </c>
      <c r="L104">
        <v>299</v>
      </c>
      <c r="M104" s="2">
        <v>61.270491803278702</v>
      </c>
      <c r="N104" t="str">
        <f t="shared" si="3"/>
        <v>More than 25% disadvantaged</v>
      </c>
    </row>
    <row r="105" spans="1:14" x14ac:dyDescent="0.25">
      <c r="A105" t="s">
        <v>1</v>
      </c>
      <c r="B105" t="s">
        <v>53</v>
      </c>
      <c r="C105" t="s">
        <v>249</v>
      </c>
      <c r="D105" t="s">
        <v>250</v>
      </c>
      <c r="E105" s="1" t="s">
        <v>251</v>
      </c>
      <c r="F105">
        <v>1232</v>
      </c>
      <c r="G105">
        <v>486</v>
      </c>
      <c r="H105" s="2">
        <v>39.448051948051898</v>
      </c>
      <c r="I105" s="2">
        <f t="shared" si="2"/>
        <v>60.551948051948102</v>
      </c>
      <c r="J105" s="2" t="s">
        <v>56</v>
      </c>
      <c r="K105" s="2">
        <v>1</v>
      </c>
      <c r="L105">
        <v>164</v>
      </c>
      <c r="M105" s="2">
        <v>13.3116883116883</v>
      </c>
      <c r="N105" t="str">
        <f t="shared" si="3"/>
        <v>25% or less disadvantaged</v>
      </c>
    </row>
    <row r="106" spans="1:14" x14ac:dyDescent="0.25">
      <c r="A106" t="s">
        <v>1</v>
      </c>
      <c r="B106" t="s">
        <v>53</v>
      </c>
      <c r="C106" t="s">
        <v>254</v>
      </c>
      <c r="D106" t="s">
        <v>255</v>
      </c>
      <c r="E106" s="1" t="s">
        <v>24</v>
      </c>
      <c r="F106">
        <v>274</v>
      </c>
      <c r="G106">
        <v>103</v>
      </c>
      <c r="H106" s="2">
        <v>37.591240875912398</v>
      </c>
      <c r="I106" s="2">
        <f t="shared" si="2"/>
        <v>62.408759124087602</v>
      </c>
      <c r="J106" s="2" t="s">
        <v>56</v>
      </c>
      <c r="K106" s="2">
        <v>1</v>
      </c>
      <c r="L106">
        <v>148</v>
      </c>
      <c r="M106" s="2">
        <v>58.267716535433102</v>
      </c>
      <c r="N106" t="str">
        <f t="shared" si="3"/>
        <v>More than 25% disadvantaged</v>
      </c>
    </row>
    <row r="107" spans="1:14" x14ac:dyDescent="0.25">
      <c r="A107" t="s">
        <v>1</v>
      </c>
      <c r="B107" t="s">
        <v>53</v>
      </c>
      <c r="C107" t="s">
        <v>256</v>
      </c>
      <c r="D107" t="s">
        <v>257</v>
      </c>
      <c r="E107" s="1" t="s">
        <v>9</v>
      </c>
      <c r="F107">
        <v>2376</v>
      </c>
      <c r="G107">
        <v>1001</v>
      </c>
      <c r="H107" s="2">
        <v>42.129629629629598</v>
      </c>
      <c r="I107" s="2">
        <f t="shared" si="2"/>
        <v>57.870370370370402</v>
      </c>
      <c r="J107" s="2" t="s">
        <v>56</v>
      </c>
      <c r="K107" s="2">
        <v>1</v>
      </c>
      <c r="L107">
        <v>1012</v>
      </c>
      <c r="M107" s="2">
        <v>42.592592592592602</v>
      </c>
      <c r="N107" t="str">
        <f t="shared" si="3"/>
        <v>More than 25% disadvantaged</v>
      </c>
    </row>
    <row r="108" spans="1:14" x14ac:dyDescent="0.25">
      <c r="A108" t="s">
        <v>1</v>
      </c>
      <c r="B108" t="s">
        <v>53</v>
      </c>
      <c r="C108" t="s">
        <v>258</v>
      </c>
      <c r="D108" t="s">
        <v>259</v>
      </c>
      <c r="E108" s="1" t="s">
        <v>29</v>
      </c>
      <c r="F108">
        <v>851</v>
      </c>
      <c r="G108">
        <v>102</v>
      </c>
      <c r="H108" s="2">
        <v>11.9858989424207</v>
      </c>
      <c r="I108" s="2">
        <f t="shared" si="2"/>
        <v>88.014101057579296</v>
      </c>
      <c r="J108" s="2" t="s">
        <v>56</v>
      </c>
      <c r="K108" s="2">
        <v>1</v>
      </c>
      <c r="L108">
        <v>590</v>
      </c>
      <c r="M108" s="2">
        <v>69.330199764982396</v>
      </c>
      <c r="N108" t="str">
        <f t="shared" si="3"/>
        <v>More than 25% disadvantaged</v>
      </c>
    </row>
    <row r="109" spans="1:14" x14ac:dyDescent="0.25">
      <c r="A109" t="s">
        <v>1</v>
      </c>
      <c r="B109" t="s">
        <v>53</v>
      </c>
      <c r="C109" t="s">
        <v>206</v>
      </c>
      <c r="D109" t="s">
        <v>207</v>
      </c>
      <c r="E109" s="1" t="s">
        <v>29</v>
      </c>
      <c r="F109">
        <v>670</v>
      </c>
      <c r="G109">
        <v>388</v>
      </c>
      <c r="H109" s="2">
        <v>57.910447761194</v>
      </c>
      <c r="I109" s="2">
        <f t="shared" si="2"/>
        <v>42.089552238806</v>
      </c>
      <c r="J109" s="2" t="s">
        <v>56</v>
      </c>
      <c r="K109" s="2">
        <v>1</v>
      </c>
      <c r="L109">
        <v>190</v>
      </c>
      <c r="M109" s="2">
        <v>28.358208955223901</v>
      </c>
      <c r="N109" t="str">
        <f t="shared" si="3"/>
        <v>More than 25% disadvantaged</v>
      </c>
    </row>
    <row r="110" spans="1:14" x14ac:dyDescent="0.25">
      <c r="A110" t="s">
        <v>1</v>
      </c>
      <c r="B110" t="s">
        <v>53</v>
      </c>
      <c r="C110" t="s">
        <v>269</v>
      </c>
      <c r="D110" t="s">
        <v>270</v>
      </c>
      <c r="E110" s="1" t="s">
        <v>24</v>
      </c>
      <c r="F110">
        <v>701</v>
      </c>
      <c r="G110">
        <v>223</v>
      </c>
      <c r="H110" s="2">
        <v>31.811697574893</v>
      </c>
      <c r="I110" s="2">
        <f t="shared" si="2"/>
        <v>68.188302425106997</v>
      </c>
      <c r="J110" s="2" t="s">
        <v>56</v>
      </c>
      <c r="K110" s="2">
        <v>1</v>
      </c>
      <c r="L110">
        <v>274</v>
      </c>
      <c r="M110" s="2">
        <v>42.414860681114597</v>
      </c>
      <c r="N110" t="str">
        <f t="shared" si="3"/>
        <v>More than 25% disadvantaged</v>
      </c>
    </row>
    <row r="111" spans="1:14" x14ac:dyDescent="0.25">
      <c r="A111" t="s">
        <v>1</v>
      </c>
      <c r="B111" t="s">
        <v>53</v>
      </c>
      <c r="C111" t="s">
        <v>271</v>
      </c>
      <c r="D111" t="s">
        <v>272</v>
      </c>
      <c r="E111" s="1" t="s">
        <v>5</v>
      </c>
      <c r="F111">
        <v>64</v>
      </c>
      <c r="G111">
        <v>6</v>
      </c>
      <c r="H111" s="2">
        <v>9.375</v>
      </c>
      <c r="I111" s="2">
        <f t="shared" si="2"/>
        <v>90.625</v>
      </c>
      <c r="J111" s="2" t="s">
        <v>56</v>
      </c>
      <c r="K111" s="2">
        <v>1</v>
      </c>
      <c r="L111">
        <v>55</v>
      </c>
      <c r="M111" s="2">
        <v>85.9375</v>
      </c>
      <c r="N111" t="str">
        <f t="shared" si="3"/>
        <v>More than 25% disadvantaged</v>
      </c>
    </row>
    <row r="112" spans="1:14" x14ac:dyDescent="0.25">
      <c r="A112" t="s">
        <v>1</v>
      </c>
      <c r="B112" t="s">
        <v>53</v>
      </c>
      <c r="C112" t="s">
        <v>273</v>
      </c>
      <c r="D112" t="s">
        <v>274</v>
      </c>
      <c r="E112" s="1" t="s">
        <v>24</v>
      </c>
      <c r="F112">
        <v>398</v>
      </c>
      <c r="G112">
        <v>11</v>
      </c>
      <c r="H112" s="2">
        <v>2.7638190954773898</v>
      </c>
      <c r="I112" s="2">
        <f t="shared" si="2"/>
        <v>97.236180904522612</v>
      </c>
      <c r="J112" s="2" t="s">
        <v>56</v>
      </c>
      <c r="K112" s="2">
        <v>1</v>
      </c>
      <c r="L112">
        <v>311</v>
      </c>
      <c r="M112" s="2">
        <v>98.107255520504694</v>
      </c>
      <c r="N112" t="str">
        <f t="shared" si="3"/>
        <v>More than 25% disadvantaged</v>
      </c>
    </row>
    <row r="113" spans="1:14" x14ac:dyDescent="0.25">
      <c r="A113" t="s">
        <v>1</v>
      </c>
      <c r="B113" t="s">
        <v>53</v>
      </c>
      <c r="C113" t="s">
        <v>285</v>
      </c>
      <c r="D113" t="s">
        <v>286</v>
      </c>
      <c r="E113" s="1" t="s">
        <v>9</v>
      </c>
      <c r="F113">
        <v>591</v>
      </c>
      <c r="G113">
        <v>317</v>
      </c>
      <c r="H113" s="2">
        <v>53.637901861252097</v>
      </c>
      <c r="I113" s="2">
        <f t="shared" si="2"/>
        <v>46.362098138747903</v>
      </c>
      <c r="J113" s="2" t="s">
        <v>56</v>
      </c>
      <c r="K113" s="2">
        <v>1</v>
      </c>
      <c r="L113">
        <v>113</v>
      </c>
      <c r="M113" s="2">
        <v>19.120135363790201</v>
      </c>
      <c r="N113" t="str">
        <f t="shared" si="3"/>
        <v>25% or less disadvantaged</v>
      </c>
    </row>
    <row r="114" spans="1:14" x14ac:dyDescent="0.25">
      <c r="A114" t="s">
        <v>1</v>
      </c>
      <c r="B114" t="s">
        <v>53</v>
      </c>
      <c r="C114" t="s">
        <v>287</v>
      </c>
      <c r="D114" t="s">
        <v>288</v>
      </c>
      <c r="E114" s="1" t="s">
        <v>38</v>
      </c>
      <c r="F114">
        <v>385</v>
      </c>
      <c r="G114">
        <v>80</v>
      </c>
      <c r="H114" s="2">
        <v>20.7792207792208</v>
      </c>
      <c r="I114" s="2">
        <f t="shared" si="2"/>
        <v>79.220779220779207</v>
      </c>
      <c r="J114" s="2" t="s">
        <v>56</v>
      </c>
      <c r="K114" s="2">
        <v>1</v>
      </c>
      <c r="L114">
        <v>248</v>
      </c>
      <c r="M114" s="2">
        <v>64.751958224543102</v>
      </c>
      <c r="N114" t="str">
        <f t="shared" si="3"/>
        <v>More than 25% disadvantaged</v>
      </c>
    </row>
    <row r="115" spans="1:14" x14ac:dyDescent="0.25">
      <c r="A115" t="s">
        <v>1</v>
      </c>
      <c r="B115" t="s">
        <v>53</v>
      </c>
      <c r="C115" t="s">
        <v>289</v>
      </c>
      <c r="D115" t="s">
        <v>290</v>
      </c>
      <c r="E115" s="1" t="s">
        <v>29</v>
      </c>
      <c r="F115">
        <v>236</v>
      </c>
      <c r="G115">
        <v>31</v>
      </c>
      <c r="H115" s="2">
        <v>13.135593220339</v>
      </c>
      <c r="I115" s="2">
        <f t="shared" si="2"/>
        <v>86.864406779660996</v>
      </c>
      <c r="J115" s="2" t="s">
        <v>56</v>
      </c>
      <c r="K115" s="2">
        <v>1</v>
      </c>
      <c r="L115">
        <v>142</v>
      </c>
      <c r="M115" s="2">
        <v>60.169491525423702</v>
      </c>
      <c r="N115" t="str">
        <f t="shared" si="3"/>
        <v>More than 25% disadvantaged</v>
      </c>
    </row>
    <row r="116" spans="1:14" x14ac:dyDescent="0.25">
      <c r="A116" t="s">
        <v>1</v>
      </c>
      <c r="B116" t="s">
        <v>53</v>
      </c>
      <c r="C116" t="s">
        <v>293</v>
      </c>
      <c r="D116" t="s">
        <v>294</v>
      </c>
      <c r="E116" s="1" t="s">
        <v>24</v>
      </c>
      <c r="F116">
        <v>504</v>
      </c>
      <c r="G116">
        <v>146</v>
      </c>
      <c r="H116" s="2">
        <v>28.968253968254</v>
      </c>
      <c r="I116" s="2">
        <f t="shared" si="2"/>
        <v>71.031746031745996</v>
      </c>
      <c r="J116" s="2" t="s">
        <v>56</v>
      </c>
      <c r="K116" s="2">
        <v>1</v>
      </c>
      <c r="L116">
        <v>313</v>
      </c>
      <c r="M116" s="2">
        <v>67.023554603854393</v>
      </c>
      <c r="N116" t="str">
        <f t="shared" si="3"/>
        <v>More than 25% disadvantaged</v>
      </c>
    </row>
    <row r="117" spans="1:14" x14ac:dyDescent="0.25">
      <c r="A117" t="s">
        <v>1</v>
      </c>
      <c r="B117" t="s">
        <v>53</v>
      </c>
      <c r="C117" t="s">
        <v>295</v>
      </c>
      <c r="D117" t="s">
        <v>296</v>
      </c>
      <c r="E117" s="1" t="s">
        <v>24</v>
      </c>
      <c r="F117">
        <v>340</v>
      </c>
      <c r="G117">
        <v>75</v>
      </c>
      <c r="H117" s="2">
        <v>22.0588235294118</v>
      </c>
      <c r="I117" s="2">
        <f t="shared" si="2"/>
        <v>77.941176470588204</v>
      </c>
      <c r="J117" s="2" t="s">
        <v>56</v>
      </c>
      <c r="K117" s="2">
        <v>1</v>
      </c>
      <c r="L117">
        <v>199</v>
      </c>
      <c r="M117" s="2">
        <v>62.1875</v>
      </c>
      <c r="N117" t="str">
        <f t="shared" si="3"/>
        <v>More than 25% disadvantaged</v>
      </c>
    </row>
    <row r="118" spans="1:14" x14ac:dyDescent="0.25">
      <c r="A118" t="s">
        <v>1</v>
      </c>
      <c r="B118" t="s">
        <v>53</v>
      </c>
      <c r="C118" t="s">
        <v>388</v>
      </c>
      <c r="D118" t="s">
        <v>389</v>
      </c>
      <c r="E118" s="1" t="s">
        <v>29</v>
      </c>
      <c r="F118">
        <v>834</v>
      </c>
      <c r="G118">
        <v>406</v>
      </c>
      <c r="H118" s="2">
        <v>48.681055155875299</v>
      </c>
      <c r="I118" s="2">
        <f t="shared" si="2"/>
        <v>51.318944844124701</v>
      </c>
      <c r="J118" s="2" t="s">
        <v>56</v>
      </c>
      <c r="K118" s="2">
        <v>1</v>
      </c>
      <c r="L118">
        <v>254</v>
      </c>
      <c r="M118" s="2">
        <v>30.455635491606699</v>
      </c>
      <c r="N118" t="str">
        <f t="shared" si="3"/>
        <v>More than 25% disadvantaged</v>
      </c>
    </row>
    <row r="119" spans="1:14" x14ac:dyDescent="0.25">
      <c r="A119" t="s">
        <v>1</v>
      </c>
      <c r="B119" t="s">
        <v>53</v>
      </c>
      <c r="C119" t="s">
        <v>297</v>
      </c>
      <c r="D119" t="s">
        <v>298</v>
      </c>
      <c r="E119" s="1" t="s">
        <v>24</v>
      </c>
      <c r="F119">
        <v>726</v>
      </c>
      <c r="G119">
        <v>133</v>
      </c>
      <c r="H119" s="2">
        <v>18.3195592286501</v>
      </c>
      <c r="I119" s="2">
        <f t="shared" si="2"/>
        <v>81.680440771349907</v>
      </c>
      <c r="J119" s="2" t="s">
        <v>56</v>
      </c>
      <c r="K119" s="2">
        <v>1</v>
      </c>
      <c r="L119">
        <v>463</v>
      </c>
      <c r="M119" s="2">
        <v>73.143759873617697</v>
      </c>
      <c r="N119" t="str">
        <f t="shared" si="3"/>
        <v>More than 25% disadvantaged</v>
      </c>
    </row>
    <row r="120" spans="1:14" x14ac:dyDescent="0.25">
      <c r="A120" t="s">
        <v>1</v>
      </c>
      <c r="B120" t="s">
        <v>53</v>
      </c>
      <c r="C120" t="s">
        <v>299</v>
      </c>
      <c r="D120" t="s">
        <v>300</v>
      </c>
      <c r="E120" s="1" t="s">
        <v>24</v>
      </c>
      <c r="F120">
        <v>479</v>
      </c>
      <c r="G120">
        <v>12</v>
      </c>
      <c r="H120" s="2">
        <v>2.5052192066805801</v>
      </c>
      <c r="I120" s="2">
        <f t="shared" si="2"/>
        <v>97.494780793319421</v>
      </c>
      <c r="J120" s="2" t="s">
        <v>56</v>
      </c>
      <c r="K120" s="2">
        <v>1</v>
      </c>
      <c r="L120">
        <v>346</v>
      </c>
      <c r="M120" s="2">
        <v>78.815489749430498</v>
      </c>
      <c r="N120" t="str">
        <f t="shared" si="3"/>
        <v>More than 25% disadvantaged</v>
      </c>
    </row>
    <row r="121" spans="1:14" x14ac:dyDescent="0.25">
      <c r="A121" t="s">
        <v>1</v>
      </c>
      <c r="B121" t="s">
        <v>53</v>
      </c>
      <c r="C121" t="s">
        <v>301</v>
      </c>
      <c r="D121" t="s">
        <v>302</v>
      </c>
      <c r="E121" s="1" t="s">
        <v>9</v>
      </c>
      <c r="F121">
        <v>680</v>
      </c>
      <c r="G121">
        <v>30</v>
      </c>
      <c r="H121" s="2">
        <v>4.4117647058823497</v>
      </c>
      <c r="I121" s="2">
        <f t="shared" si="2"/>
        <v>95.588235294117652</v>
      </c>
      <c r="J121" s="2" t="s">
        <v>56</v>
      </c>
      <c r="K121" s="2">
        <v>1</v>
      </c>
      <c r="L121">
        <v>490</v>
      </c>
      <c r="M121" s="2">
        <v>72.058823529411796</v>
      </c>
      <c r="N121" t="str">
        <f t="shared" si="3"/>
        <v>More than 25% disadvantaged</v>
      </c>
    </row>
    <row r="122" spans="1:14" x14ac:dyDescent="0.25">
      <c r="A122" t="s">
        <v>1</v>
      </c>
      <c r="B122" t="s">
        <v>53</v>
      </c>
      <c r="C122" t="s">
        <v>303</v>
      </c>
      <c r="D122" t="s">
        <v>304</v>
      </c>
      <c r="E122" s="1" t="s">
        <v>24</v>
      </c>
      <c r="F122">
        <v>312</v>
      </c>
      <c r="G122">
        <v>191</v>
      </c>
      <c r="H122" s="2">
        <v>61.217948717948701</v>
      </c>
      <c r="I122" s="2">
        <f t="shared" si="2"/>
        <v>38.782051282051299</v>
      </c>
      <c r="J122" s="2" t="s">
        <v>56</v>
      </c>
      <c r="K122" s="2">
        <v>1</v>
      </c>
      <c r="L122">
        <v>108</v>
      </c>
      <c r="M122" s="2">
        <v>37.370242214532901</v>
      </c>
      <c r="N122" t="str">
        <f t="shared" si="3"/>
        <v>More than 25% disadvantaged</v>
      </c>
    </row>
    <row r="123" spans="1:14" x14ac:dyDescent="0.25">
      <c r="A123" t="s">
        <v>1</v>
      </c>
      <c r="B123" t="s">
        <v>53</v>
      </c>
      <c r="C123" t="s">
        <v>305</v>
      </c>
      <c r="D123" t="s">
        <v>306</v>
      </c>
      <c r="E123" s="1" t="s">
        <v>38</v>
      </c>
      <c r="F123">
        <v>521</v>
      </c>
      <c r="G123">
        <v>453</v>
      </c>
      <c r="H123" s="2">
        <v>86.948176583493293</v>
      </c>
      <c r="I123" s="2">
        <f t="shared" si="2"/>
        <v>13.051823416506707</v>
      </c>
      <c r="J123" s="2" t="s">
        <v>6</v>
      </c>
      <c r="K123" s="2">
        <v>0</v>
      </c>
      <c r="L123">
        <v>12</v>
      </c>
      <c r="M123" s="2">
        <v>2.3121387283237</v>
      </c>
      <c r="N123" t="str">
        <f t="shared" si="3"/>
        <v>25% or less disadvantaged</v>
      </c>
    </row>
    <row r="124" spans="1:14" x14ac:dyDescent="0.25">
      <c r="A124" t="s">
        <v>1</v>
      </c>
      <c r="B124" t="s">
        <v>53</v>
      </c>
      <c r="C124" t="s">
        <v>319</v>
      </c>
      <c r="D124" t="s">
        <v>320</v>
      </c>
      <c r="E124" s="1" t="s">
        <v>29</v>
      </c>
      <c r="F124">
        <v>446</v>
      </c>
      <c r="G124">
        <v>151</v>
      </c>
      <c r="H124" s="2">
        <v>33.856502242152501</v>
      </c>
      <c r="I124" s="2">
        <f t="shared" si="2"/>
        <v>66.143497757847499</v>
      </c>
      <c r="J124" s="2" t="s">
        <v>56</v>
      </c>
      <c r="K124" s="2">
        <v>1</v>
      </c>
      <c r="L124">
        <v>121</v>
      </c>
      <c r="M124" s="2">
        <v>27.130044843049301</v>
      </c>
      <c r="N124" t="str">
        <f t="shared" si="3"/>
        <v>More than 25% disadvantaged</v>
      </c>
    </row>
    <row r="125" spans="1:14" x14ac:dyDescent="0.25">
      <c r="A125" t="s">
        <v>1</v>
      </c>
      <c r="B125" t="s">
        <v>53</v>
      </c>
      <c r="C125" t="s">
        <v>321</v>
      </c>
      <c r="D125" t="s">
        <v>322</v>
      </c>
      <c r="E125" s="1" t="s">
        <v>24</v>
      </c>
      <c r="F125">
        <v>301</v>
      </c>
      <c r="G125">
        <v>63</v>
      </c>
      <c r="H125" s="2">
        <v>20.930232558139501</v>
      </c>
      <c r="I125" s="2">
        <f t="shared" si="2"/>
        <v>79.069767441860506</v>
      </c>
      <c r="J125" s="2" t="s">
        <v>56</v>
      </c>
      <c r="K125" s="2">
        <v>1</v>
      </c>
      <c r="L125">
        <v>156</v>
      </c>
      <c r="M125" s="2">
        <v>64.730290456431504</v>
      </c>
      <c r="N125" t="str">
        <f t="shared" si="3"/>
        <v>More than 25% disadvantaged</v>
      </c>
    </row>
    <row r="126" spans="1:14" x14ac:dyDescent="0.25">
      <c r="A126" t="s">
        <v>1</v>
      </c>
      <c r="B126" t="s">
        <v>53</v>
      </c>
      <c r="C126" t="s">
        <v>323</v>
      </c>
      <c r="D126" t="s">
        <v>324</v>
      </c>
      <c r="E126" s="1" t="s">
        <v>38</v>
      </c>
      <c r="F126">
        <v>586</v>
      </c>
      <c r="G126">
        <v>226</v>
      </c>
      <c r="H126" s="2">
        <v>38.566552901023897</v>
      </c>
      <c r="I126" s="2">
        <f t="shared" si="2"/>
        <v>61.433447098976103</v>
      </c>
      <c r="J126" s="2" t="s">
        <v>56</v>
      </c>
      <c r="K126" s="2">
        <v>1</v>
      </c>
      <c r="L126">
        <v>218</v>
      </c>
      <c r="M126" s="2">
        <v>38.652482269503501</v>
      </c>
      <c r="N126" t="str">
        <f t="shared" si="3"/>
        <v>More than 25% disadvantaged</v>
      </c>
    </row>
    <row r="127" spans="1:14" x14ac:dyDescent="0.25">
      <c r="A127" t="s">
        <v>1</v>
      </c>
      <c r="B127" t="s">
        <v>53</v>
      </c>
      <c r="C127" t="s">
        <v>252</v>
      </c>
      <c r="D127" t="s">
        <v>253</v>
      </c>
      <c r="E127" s="1" t="s">
        <v>24</v>
      </c>
      <c r="F127">
        <v>751</v>
      </c>
      <c r="G127">
        <v>402</v>
      </c>
      <c r="H127" s="2">
        <v>53.528628495339497</v>
      </c>
      <c r="I127" s="2">
        <f t="shared" si="2"/>
        <v>46.471371504660503</v>
      </c>
      <c r="J127" s="2" t="s">
        <v>56</v>
      </c>
      <c r="K127" s="2">
        <v>1</v>
      </c>
      <c r="L127">
        <v>258</v>
      </c>
      <c r="M127" s="2">
        <v>35.783633841886299</v>
      </c>
      <c r="N127" t="str">
        <f t="shared" si="3"/>
        <v>More than 25% disadvantaged</v>
      </c>
    </row>
    <row r="128" spans="1:14" x14ac:dyDescent="0.25">
      <c r="A128" t="s">
        <v>1</v>
      </c>
      <c r="B128" t="s">
        <v>53</v>
      </c>
      <c r="C128" t="s">
        <v>325</v>
      </c>
      <c r="D128" t="s">
        <v>326</v>
      </c>
      <c r="E128" s="1" t="s">
        <v>24</v>
      </c>
      <c r="F128">
        <v>329</v>
      </c>
      <c r="G128">
        <v>44</v>
      </c>
      <c r="H128" s="2">
        <v>13.3738601823708</v>
      </c>
      <c r="I128" s="2">
        <f t="shared" si="2"/>
        <v>86.626139817629195</v>
      </c>
      <c r="J128" s="2" t="s">
        <v>56</v>
      </c>
      <c r="K128" s="2">
        <v>1</v>
      </c>
      <c r="L128">
        <v>202</v>
      </c>
      <c r="M128" s="2">
        <v>73.722627737226304</v>
      </c>
      <c r="N128" t="str">
        <f t="shared" si="3"/>
        <v>More than 25% disadvantaged</v>
      </c>
    </row>
    <row r="129" spans="1:14" x14ac:dyDescent="0.25">
      <c r="A129" t="s">
        <v>1</v>
      </c>
      <c r="B129" t="s">
        <v>53</v>
      </c>
      <c r="C129" t="s">
        <v>351</v>
      </c>
      <c r="D129" t="s">
        <v>352</v>
      </c>
      <c r="E129" s="1" t="s">
        <v>9</v>
      </c>
      <c r="F129">
        <v>69</v>
      </c>
      <c r="G129">
        <v>36</v>
      </c>
      <c r="H129" s="2">
        <v>52.173913043478301</v>
      </c>
      <c r="I129" s="2">
        <f t="shared" si="2"/>
        <v>47.826086956521699</v>
      </c>
      <c r="J129" s="2" t="s">
        <v>56</v>
      </c>
      <c r="K129" s="2">
        <v>1</v>
      </c>
      <c r="L129">
        <v>31</v>
      </c>
      <c r="M129" s="2">
        <v>44.927536231884098</v>
      </c>
      <c r="N129" t="str">
        <f t="shared" si="3"/>
        <v>More than 25% disadvantaged</v>
      </c>
    </row>
    <row r="130" spans="1:14" x14ac:dyDescent="0.25">
      <c r="A130" t="s">
        <v>1</v>
      </c>
      <c r="B130" t="s">
        <v>53</v>
      </c>
      <c r="C130" t="s">
        <v>349</v>
      </c>
      <c r="D130" t="s">
        <v>350</v>
      </c>
      <c r="E130" s="1" t="s">
        <v>9</v>
      </c>
      <c r="F130">
        <v>58</v>
      </c>
      <c r="G130">
        <v>11</v>
      </c>
      <c r="H130" s="2">
        <v>18.965517241379299</v>
      </c>
      <c r="I130" s="2">
        <f t="shared" si="2"/>
        <v>81.034482758620697</v>
      </c>
      <c r="J130" s="2" t="s">
        <v>56</v>
      </c>
      <c r="K130" s="2">
        <v>1</v>
      </c>
      <c r="L130">
        <v>38</v>
      </c>
      <c r="M130" s="2">
        <v>65.517241379310306</v>
      </c>
      <c r="N130" t="str">
        <f t="shared" si="3"/>
        <v>More than 25% disadvantaged</v>
      </c>
    </row>
    <row r="131" spans="1:14" x14ac:dyDescent="0.25">
      <c r="A131" t="s">
        <v>1</v>
      </c>
      <c r="B131" t="s">
        <v>53</v>
      </c>
      <c r="C131" t="s">
        <v>331</v>
      </c>
      <c r="D131" t="s">
        <v>332</v>
      </c>
      <c r="E131" s="1" t="s">
        <v>24</v>
      </c>
      <c r="F131">
        <v>397</v>
      </c>
      <c r="G131">
        <v>202</v>
      </c>
      <c r="H131" s="2">
        <v>50.8816120906801</v>
      </c>
      <c r="I131" s="2">
        <f t="shared" ref="I131:I194" si="4">100-H131</f>
        <v>49.1183879093199</v>
      </c>
      <c r="J131" s="2" t="s">
        <v>56</v>
      </c>
      <c r="K131" s="2">
        <v>1</v>
      </c>
      <c r="L131">
        <v>51</v>
      </c>
      <c r="M131" s="2">
        <v>17.647058823529399</v>
      </c>
      <c r="N131" t="str">
        <f t="shared" ref="N131:N194" si="5">IF(M131&gt;25,"More than 25% disadvantaged","25% or less disadvantaged")</f>
        <v>25% or less disadvantaged</v>
      </c>
    </row>
    <row r="132" spans="1:14" x14ac:dyDescent="0.25">
      <c r="A132" t="s">
        <v>1</v>
      </c>
      <c r="B132" t="s">
        <v>53</v>
      </c>
      <c r="C132" t="s">
        <v>311</v>
      </c>
      <c r="D132" t="s">
        <v>312</v>
      </c>
      <c r="E132" s="1" t="s">
        <v>24</v>
      </c>
      <c r="F132">
        <v>391</v>
      </c>
      <c r="G132">
        <v>1</v>
      </c>
      <c r="H132" s="2">
        <v>0.25575447570332499</v>
      </c>
      <c r="I132" s="2">
        <f t="shared" si="4"/>
        <v>99.744245524296673</v>
      </c>
      <c r="J132" s="2" t="s">
        <v>56</v>
      </c>
      <c r="K132" s="2">
        <v>1</v>
      </c>
      <c r="L132">
        <v>335</v>
      </c>
      <c r="M132" s="2">
        <v>89.3333333333333</v>
      </c>
      <c r="N132" t="str">
        <f t="shared" si="5"/>
        <v>More than 25% disadvantaged</v>
      </c>
    </row>
    <row r="133" spans="1:14" x14ac:dyDescent="0.25">
      <c r="A133" t="s">
        <v>1</v>
      </c>
      <c r="B133" t="s">
        <v>53</v>
      </c>
      <c r="C133" t="s">
        <v>337</v>
      </c>
      <c r="D133" t="s">
        <v>338</v>
      </c>
      <c r="E133" s="1" t="s">
        <v>122</v>
      </c>
      <c r="F133">
        <v>1110</v>
      </c>
      <c r="G133">
        <v>197</v>
      </c>
      <c r="H133" s="2">
        <v>17.747747747747699</v>
      </c>
      <c r="I133" s="2">
        <f t="shared" si="4"/>
        <v>82.252252252252305</v>
      </c>
      <c r="J133" s="2" t="s">
        <v>56</v>
      </c>
      <c r="K133" s="2">
        <v>1</v>
      </c>
      <c r="L133">
        <v>801</v>
      </c>
      <c r="M133" s="2">
        <v>72.162162162162204</v>
      </c>
      <c r="N133" t="str">
        <f t="shared" si="5"/>
        <v>More than 25% disadvantaged</v>
      </c>
    </row>
    <row r="134" spans="1:14" x14ac:dyDescent="0.25">
      <c r="A134" t="s">
        <v>1</v>
      </c>
      <c r="B134" t="s">
        <v>53</v>
      </c>
      <c r="C134" t="s">
        <v>243</v>
      </c>
      <c r="D134" t="s">
        <v>244</v>
      </c>
      <c r="E134" s="1" t="s">
        <v>29</v>
      </c>
      <c r="F134">
        <v>543</v>
      </c>
      <c r="G134">
        <v>96</v>
      </c>
      <c r="H134" s="2">
        <v>17.6795580110497</v>
      </c>
      <c r="I134" s="2">
        <f t="shared" si="4"/>
        <v>82.320441988950307</v>
      </c>
      <c r="J134" s="2" t="s">
        <v>56</v>
      </c>
      <c r="K134" s="2">
        <v>1</v>
      </c>
      <c r="L134">
        <v>386</v>
      </c>
      <c r="M134" s="2">
        <v>71.086556169429102</v>
      </c>
      <c r="N134" t="str">
        <f t="shared" si="5"/>
        <v>More than 25% disadvantaged</v>
      </c>
    </row>
    <row r="135" spans="1:14" x14ac:dyDescent="0.25">
      <c r="A135" t="s">
        <v>1</v>
      </c>
      <c r="B135" t="s">
        <v>53</v>
      </c>
      <c r="C135" t="s">
        <v>339</v>
      </c>
      <c r="D135" t="s">
        <v>340</v>
      </c>
      <c r="E135" s="1" t="s">
        <v>24</v>
      </c>
      <c r="F135">
        <v>569</v>
      </c>
      <c r="G135">
        <v>105</v>
      </c>
      <c r="H135" s="2">
        <v>18.4534270650264</v>
      </c>
      <c r="I135" s="2">
        <f t="shared" si="4"/>
        <v>81.546572934973597</v>
      </c>
      <c r="J135" s="2" t="s">
        <v>56</v>
      </c>
      <c r="K135" s="2">
        <v>1</v>
      </c>
      <c r="L135">
        <v>369</v>
      </c>
      <c r="M135" s="2">
        <v>67.213114754098399</v>
      </c>
      <c r="N135" t="str">
        <f t="shared" si="5"/>
        <v>More than 25% disadvantaged</v>
      </c>
    </row>
    <row r="136" spans="1:14" x14ac:dyDescent="0.25">
      <c r="A136" t="s">
        <v>1</v>
      </c>
      <c r="B136" t="s">
        <v>53</v>
      </c>
      <c r="C136" t="s">
        <v>344</v>
      </c>
      <c r="D136" t="s">
        <v>345</v>
      </c>
      <c r="E136" s="1" t="s">
        <v>38</v>
      </c>
      <c r="F136">
        <v>464</v>
      </c>
      <c r="G136">
        <v>278</v>
      </c>
      <c r="H136" s="2">
        <v>59.913793103448299</v>
      </c>
      <c r="I136" s="2">
        <f t="shared" si="4"/>
        <v>40.086206896551701</v>
      </c>
      <c r="J136" s="2" t="s">
        <v>56</v>
      </c>
      <c r="K136" s="2">
        <v>1</v>
      </c>
      <c r="L136">
        <v>94</v>
      </c>
      <c r="M136" s="2">
        <v>20.302375809935199</v>
      </c>
      <c r="N136" t="str">
        <f t="shared" si="5"/>
        <v>25% or less disadvantaged</v>
      </c>
    </row>
    <row r="137" spans="1:14" x14ac:dyDescent="0.25">
      <c r="A137" t="s">
        <v>1</v>
      </c>
      <c r="B137" t="s">
        <v>53</v>
      </c>
      <c r="C137" t="s">
        <v>357</v>
      </c>
      <c r="D137" t="s">
        <v>358</v>
      </c>
      <c r="E137" s="1" t="s">
        <v>29</v>
      </c>
      <c r="F137">
        <v>870</v>
      </c>
      <c r="G137">
        <v>175</v>
      </c>
      <c r="H137" s="2">
        <v>20.1149425287356</v>
      </c>
      <c r="I137" s="2">
        <f t="shared" si="4"/>
        <v>79.885057471264403</v>
      </c>
      <c r="J137" s="2" t="s">
        <v>56</v>
      </c>
      <c r="K137" s="2">
        <v>1</v>
      </c>
      <c r="L137">
        <v>389</v>
      </c>
      <c r="M137" s="2">
        <v>44.712643678160902</v>
      </c>
      <c r="N137" t="str">
        <f t="shared" si="5"/>
        <v>More than 25% disadvantaged</v>
      </c>
    </row>
    <row r="138" spans="1:14" x14ac:dyDescent="0.25">
      <c r="A138" t="s">
        <v>1</v>
      </c>
      <c r="B138" t="s">
        <v>53</v>
      </c>
      <c r="C138" t="s">
        <v>359</v>
      </c>
      <c r="D138" t="s">
        <v>360</v>
      </c>
      <c r="E138" s="1" t="s">
        <v>24</v>
      </c>
      <c r="F138">
        <v>434</v>
      </c>
      <c r="G138">
        <v>69</v>
      </c>
      <c r="H138" s="2">
        <v>15.898617511520699</v>
      </c>
      <c r="I138" s="2">
        <f t="shared" si="4"/>
        <v>84.101382488479302</v>
      </c>
      <c r="J138" s="2" t="s">
        <v>56</v>
      </c>
      <c r="K138" s="2">
        <v>1</v>
      </c>
      <c r="L138">
        <v>315</v>
      </c>
      <c r="M138" s="2">
        <v>80.152671755725194</v>
      </c>
      <c r="N138" t="str">
        <f t="shared" si="5"/>
        <v>More than 25% disadvantaged</v>
      </c>
    </row>
    <row r="139" spans="1:14" x14ac:dyDescent="0.25">
      <c r="A139" t="s">
        <v>1</v>
      </c>
      <c r="B139" t="s">
        <v>53</v>
      </c>
      <c r="C139" t="s">
        <v>363</v>
      </c>
      <c r="D139" t="s">
        <v>364</v>
      </c>
      <c r="E139" s="1" t="s">
        <v>24</v>
      </c>
      <c r="F139">
        <v>574</v>
      </c>
      <c r="G139">
        <v>235</v>
      </c>
      <c r="H139" s="2">
        <v>40.940766550522703</v>
      </c>
      <c r="I139" s="2">
        <f t="shared" si="4"/>
        <v>59.059233449477297</v>
      </c>
      <c r="J139" s="2" t="s">
        <v>56</v>
      </c>
      <c r="K139" s="2">
        <v>1</v>
      </c>
      <c r="L139">
        <v>241</v>
      </c>
      <c r="M139" s="2">
        <v>45.5576559546314</v>
      </c>
      <c r="N139" t="str">
        <f t="shared" si="5"/>
        <v>More than 25% disadvantaged</v>
      </c>
    </row>
    <row r="140" spans="1:14" x14ac:dyDescent="0.25">
      <c r="A140" t="s">
        <v>1</v>
      </c>
      <c r="B140" t="s">
        <v>53</v>
      </c>
      <c r="C140" t="s">
        <v>365</v>
      </c>
      <c r="D140" t="s">
        <v>366</v>
      </c>
      <c r="E140" s="1" t="s">
        <v>24</v>
      </c>
      <c r="F140">
        <v>688</v>
      </c>
      <c r="G140">
        <v>107</v>
      </c>
      <c r="H140" s="2">
        <v>15.5523255813953</v>
      </c>
      <c r="I140" s="2">
        <f t="shared" si="4"/>
        <v>84.447674418604706</v>
      </c>
      <c r="J140" s="2" t="s">
        <v>56</v>
      </c>
      <c r="K140" s="2">
        <v>1</v>
      </c>
      <c r="L140">
        <v>460</v>
      </c>
      <c r="M140" s="2">
        <v>69.696969696969703</v>
      </c>
      <c r="N140" t="str">
        <f t="shared" si="5"/>
        <v>More than 25% disadvantaged</v>
      </c>
    </row>
    <row r="141" spans="1:14" x14ac:dyDescent="0.25">
      <c r="A141" t="s">
        <v>1</v>
      </c>
      <c r="B141" t="s">
        <v>53</v>
      </c>
      <c r="C141" t="s">
        <v>367</v>
      </c>
      <c r="D141" t="s">
        <v>368</v>
      </c>
      <c r="E141" s="1" t="s">
        <v>29</v>
      </c>
      <c r="F141">
        <v>466</v>
      </c>
      <c r="G141">
        <v>137</v>
      </c>
      <c r="H141" s="2">
        <v>29.399141630901301</v>
      </c>
      <c r="I141" s="2">
        <f t="shared" si="4"/>
        <v>70.600858369098702</v>
      </c>
      <c r="J141" s="2" t="s">
        <v>56</v>
      </c>
      <c r="K141" s="2">
        <v>1</v>
      </c>
      <c r="L141">
        <v>272</v>
      </c>
      <c r="M141" s="2">
        <v>58.369098712446402</v>
      </c>
      <c r="N141" t="str">
        <f t="shared" si="5"/>
        <v>More than 25% disadvantaged</v>
      </c>
    </row>
    <row r="142" spans="1:14" x14ac:dyDescent="0.25">
      <c r="A142" t="s">
        <v>1</v>
      </c>
      <c r="B142" t="s">
        <v>53</v>
      </c>
      <c r="C142" t="s">
        <v>369</v>
      </c>
      <c r="D142" t="s">
        <v>370</v>
      </c>
      <c r="E142" s="1" t="s">
        <v>24</v>
      </c>
      <c r="F142">
        <v>858</v>
      </c>
      <c r="G142">
        <v>278</v>
      </c>
      <c r="H142" s="2">
        <v>32.400932400932398</v>
      </c>
      <c r="I142" s="2">
        <f t="shared" si="4"/>
        <v>67.59906759906761</v>
      </c>
      <c r="J142" s="2" t="s">
        <v>56</v>
      </c>
      <c r="K142" s="2">
        <v>1</v>
      </c>
      <c r="L142">
        <v>476</v>
      </c>
      <c r="M142" s="2">
        <v>58.404907975460098</v>
      </c>
      <c r="N142" t="str">
        <f t="shared" si="5"/>
        <v>More than 25% disadvantaged</v>
      </c>
    </row>
    <row r="143" spans="1:14" x14ac:dyDescent="0.25">
      <c r="A143" t="s">
        <v>1</v>
      </c>
      <c r="B143" t="s">
        <v>53</v>
      </c>
      <c r="C143" t="s">
        <v>83</v>
      </c>
      <c r="D143" t="s">
        <v>84</v>
      </c>
      <c r="E143" s="1" t="s">
        <v>24</v>
      </c>
      <c r="F143">
        <v>338</v>
      </c>
      <c r="G143">
        <v>43</v>
      </c>
      <c r="H143" s="2">
        <v>12.7218934911243</v>
      </c>
      <c r="I143" s="2">
        <f t="shared" si="4"/>
        <v>87.278106508875695</v>
      </c>
      <c r="J143" s="2" t="s">
        <v>56</v>
      </c>
      <c r="K143" s="2">
        <v>1</v>
      </c>
      <c r="L143">
        <v>193</v>
      </c>
      <c r="M143" s="2">
        <v>60.5015673981191</v>
      </c>
      <c r="N143" t="str">
        <f t="shared" si="5"/>
        <v>More than 25% disadvantaged</v>
      </c>
    </row>
    <row r="144" spans="1:14" x14ac:dyDescent="0.25">
      <c r="A144" t="s">
        <v>1</v>
      </c>
      <c r="B144" t="s">
        <v>53</v>
      </c>
      <c r="C144" t="s">
        <v>378</v>
      </c>
      <c r="D144" t="s">
        <v>379</v>
      </c>
      <c r="E144" s="1" t="s">
        <v>24</v>
      </c>
      <c r="F144">
        <v>301</v>
      </c>
      <c r="G144">
        <v>15</v>
      </c>
      <c r="H144" s="2">
        <v>4.9833887043189398</v>
      </c>
      <c r="I144" s="2">
        <f t="shared" si="4"/>
        <v>95.016611295681059</v>
      </c>
      <c r="J144" s="2" t="s">
        <v>56</v>
      </c>
      <c r="K144" s="2">
        <v>1</v>
      </c>
      <c r="L144">
        <v>259</v>
      </c>
      <c r="M144" s="2">
        <v>94.871794871794904</v>
      </c>
      <c r="N144" t="str">
        <f t="shared" si="5"/>
        <v>More than 25% disadvantaged</v>
      </c>
    </row>
    <row r="145" spans="1:14" x14ac:dyDescent="0.25">
      <c r="A145" t="s">
        <v>1</v>
      </c>
      <c r="B145" t="s">
        <v>53</v>
      </c>
      <c r="C145" t="s">
        <v>382</v>
      </c>
      <c r="D145" t="s">
        <v>383</v>
      </c>
      <c r="E145" s="1" t="s">
        <v>29</v>
      </c>
      <c r="F145">
        <v>467</v>
      </c>
      <c r="G145">
        <v>211</v>
      </c>
      <c r="H145" s="2">
        <v>45.182012847965701</v>
      </c>
      <c r="I145" s="2">
        <f t="shared" si="4"/>
        <v>54.817987152034299</v>
      </c>
      <c r="J145" s="2" t="s">
        <v>56</v>
      </c>
      <c r="K145" s="2">
        <v>1</v>
      </c>
      <c r="L145">
        <v>142</v>
      </c>
      <c r="M145" s="2">
        <v>30.406852248393999</v>
      </c>
      <c r="N145" t="str">
        <f t="shared" si="5"/>
        <v>More than 25% disadvantaged</v>
      </c>
    </row>
    <row r="146" spans="1:14" x14ac:dyDescent="0.25">
      <c r="A146" t="s">
        <v>1</v>
      </c>
      <c r="B146" t="s">
        <v>53</v>
      </c>
      <c r="C146" t="s">
        <v>384</v>
      </c>
      <c r="D146" t="s">
        <v>385</v>
      </c>
      <c r="E146" s="1" t="s">
        <v>38</v>
      </c>
      <c r="F146">
        <v>459</v>
      </c>
      <c r="G146">
        <v>250</v>
      </c>
      <c r="H146" s="2">
        <v>54.466230936819201</v>
      </c>
      <c r="I146" s="2">
        <f t="shared" si="4"/>
        <v>45.533769063180799</v>
      </c>
      <c r="J146" s="2" t="s">
        <v>56</v>
      </c>
      <c r="K146" s="2">
        <v>1</v>
      </c>
      <c r="L146">
        <v>160</v>
      </c>
      <c r="M146" s="2">
        <v>35.320088300220803</v>
      </c>
      <c r="N146" t="str">
        <f t="shared" si="5"/>
        <v>More than 25% disadvantaged</v>
      </c>
    </row>
    <row r="147" spans="1:14" x14ac:dyDescent="0.25">
      <c r="A147" t="s">
        <v>1</v>
      </c>
      <c r="B147" t="s">
        <v>53</v>
      </c>
      <c r="C147" t="s">
        <v>95</v>
      </c>
      <c r="D147" t="s">
        <v>96</v>
      </c>
      <c r="E147" s="1" t="s">
        <v>29</v>
      </c>
      <c r="F147">
        <v>428</v>
      </c>
      <c r="G147">
        <v>41</v>
      </c>
      <c r="H147" s="2">
        <v>9.5794392523364493</v>
      </c>
      <c r="I147" s="2">
        <f t="shared" si="4"/>
        <v>90.420560747663558</v>
      </c>
      <c r="J147" s="2" t="s">
        <v>56</v>
      </c>
      <c r="K147" s="2">
        <v>1</v>
      </c>
      <c r="L147">
        <v>203</v>
      </c>
      <c r="M147" s="2">
        <v>47.429906542056102</v>
      </c>
      <c r="N147" t="str">
        <f t="shared" si="5"/>
        <v>More than 25% disadvantaged</v>
      </c>
    </row>
    <row r="148" spans="1:14" x14ac:dyDescent="0.25">
      <c r="A148" t="s">
        <v>1</v>
      </c>
      <c r="B148" t="s">
        <v>53</v>
      </c>
      <c r="C148" t="s">
        <v>386</v>
      </c>
      <c r="D148" t="s">
        <v>387</v>
      </c>
      <c r="E148" s="1" t="s">
        <v>9</v>
      </c>
      <c r="F148">
        <v>728</v>
      </c>
      <c r="G148">
        <v>108</v>
      </c>
      <c r="H148" s="2">
        <v>14.8351648351648</v>
      </c>
      <c r="I148" s="2">
        <f t="shared" si="4"/>
        <v>85.164835164835196</v>
      </c>
      <c r="J148" s="2" t="s">
        <v>56</v>
      </c>
      <c r="K148" s="2">
        <v>1</v>
      </c>
      <c r="L148">
        <v>438</v>
      </c>
      <c r="M148" s="2">
        <v>60.164835164835203</v>
      </c>
      <c r="N148" t="str">
        <f t="shared" si="5"/>
        <v>More than 25% disadvantaged</v>
      </c>
    </row>
    <row r="149" spans="1:14" x14ac:dyDescent="0.25">
      <c r="A149" t="s">
        <v>1</v>
      </c>
      <c r="B149" t="s">
        <v>53</v>
      </c>
      <c r="C149" t="s">
        <v>390</v>
      </c>
      <c r="D149" t="s">
        <v>391</v>
      </c>
      <c r="E149" s="1" t="s">
        <v>29</v>
      </c>
      <c r="F149">
        <v>716</v>
      </c>
      <c r="G149">
        <v>140</v>
      </c>
      <c r="H149" s="2">
        <v>19.553072625698299</v>
      </c>
      <c r="I149" s="2">
        <f t="shared" si="4"/>
        <v>80.446927374301708</v>
      </c>
      <c r="J149" s="2" t="s">
        <v>56</v>
      </c>
      <c r="K149" s="2">
        <v>1</v>
      </c>
      <c r="L149">
        <v>481</v>
      </c>
      <c r="M149" s="2">
        <v>67.1787709497207</v>
      </c>
      <c r="N149" t="str">
        <f t="shared" si="5"/>
        <v>More than 25% disadvantaged</v>
      </c>
    </row>
    <row r="150" spans="1:14" x14ac:dyDescent="0.25">
      <c r="A150" t="s">
        <v>1</v>
      </c>
      <c r="B150" t="s">
        <v>53</v>
      </c>
      <c r="C150" t="s">
        <v>346</v>
      </c>
      <c r="D150" t="s">
        <v>347</v>
      </c>
      <c r="E150" s="1" t="s">
        <v>348</v>
      </c>
      <c r="F150">
        <v>75</v>
      </c>
      <c r="G150">
        <v>21</v>
      </c>
      <c r="H150" s="2">
        <v>28</v>
      </c>
      <c r="I150" s="2">
        <f t="shared" si="4"/>
        <v>72</v>
      </c>
      <c r="J150" s="2" t="s">
        <v>56</v>
      </c>
      <c r="K150" s="2">
        <v>1</v>
      </c>
      <c r="L150">
        <v>35</v>
      </c>
      <c r="M150" s="2">
        <v>46.6666666666667</v>
      </c>
      <c r="N150" t="str">
        <f t="shared" si="5"/>
        <v>More than 25% disadvantaged</v>
      </c>
    </row>
    <row r="151" spans="1:14" x14ac:dyDescent="0.25">
      <c r="A151" t="s">
        <v>1</v>
      </c>
      <c r="B151" t="s">
        <v>53</v>
      </c>
      <c r="C151" t="s">
        <v>361</v>
      </c>
      <c r="D151" t="s">
        <v>362</v>
      </c>
      <c r="E151" s="1" t="s">
        <v>9</v>
      </c>
      <c r="F151">
        <v>27</v>
      </c>
      <c r="G151">
        <v>5</v>
      </c>
      <c r="H151" s="2">
        <v>18.518518518518501</v>
      </c>
      <c r="I151" s="2">
        <f t="shared" si="4"/>
        <v>81.481481481481495</v>
      </c>
      <c r="J151" s="2" t="s">
        <v>56</v>
      </c>
      <c r="K151" s="2">
        <v>1</v>
      </c>
      <c r="L151">
        <v>25</v>
      </c>
      <c r="M151" s="2">
        <v>92.592592592592595</v>
      </c>
      <c r="N151" t="str">
        <f t="shared" si="5"/>
        <v>More than 25% disadvantaged</v>
      </c>
    </row>
    <row r="152" spans="1:14" x14ac:dyDescent="0.25">
      <c r="A152" t="s">
        <v>1</v>
      </c>
      <c r="B152" t="s">
        <v>53</v>
      </c>
      <c r="C152" t="s">
        <v>208</v>
      </c>
      <c r="D152" t="s">
        <v>209</v>
      </c>
      <c r="E152" s="1" t="s">
        <v>122</v>
      </c>
      <c r="F152">
        <v>183</v>
      </c>
      <c r="G152">
        <v>18</v>
      </c>
      <c r="H152" s="2">
        <v>9.8360655737704903</v>
      </c>
      <c r="I152" s="2">
        <f t="shared" si="4"/>
        <v>90.163934426229503</v>
      </c>
      <c r="J152" s="2" t="s">
        <v>56</v>
      </c>
      <c r="K152" s="2">
        <v>1</v>
      </c>
      <c r="L152">
        <v>150</v>
      </c>
      <c r="M152" s="2">
        <v>81.967213114754102</v>
      </c>
      <c r="N152" t="str">
        <f t="shared" si="5"/>
        <v>More than 25% disadvantaged</v>
      </c>
    </row>
    <row r="153" spans="1:14" x14ac:dyDescent="0.25">
      <c r="A153" t="s">
        <v>1</v>
      </c>
      <c r="B153" t="s">
        <v>53</v>
      </c>
      <c r="C153" t="s">
        <v>353</v>
      </c>
      <c r="D153" t="s">
        <v>354</v>
      </c>
      <c r="E153" s="1" t="s">
        <v>9</v>
      </c>
      <c r="F153">
        <v>88</v>
      </c>
      <c r="G153">
        <v>15</v>
      </c>
      <c r="H153" s="2">
        <v>17.045454545454501</v>
      </c>
      <c r="I153" s="2">
        <f t="shared" si="4"/>
        <v>82.954545454545496</v>
      </c>
      <c r="J153" s="2" t="s">
        <v>56</v>
      </c>
      <c r="K153" s="2">
        <v>1</v>
      </c>
      <c r="L153">
        <v>59</v>
      </c>
      <c r="M153" s="2">
        <v>67.045454545454504</v>
      </c>
      <c r="N153" t="str">
        <f t="shared" si="5"/>
        <v>More than 25% disadvantaged</v>
      </c>
    </row>
    <row r="154" spans="1:14" x14ac:dyDescent="0.25">
      <c r="A154" t="s">
        <v>1</v>
      </c>
      <c r="B154" t="s">
        <v>53</v>
      </c>
      <c r="C154" t="s">
        <v>327</v>
      </c>
      <c r="D154" t="s">
        <v>328</v>
      </c>
      <c r="E154" s="1" t="s">
        <v>24</v>
      </c>
      <c r="F154">
        <v>577</v>
      </c>
      <c r="G154">
        <v>168</v>
      </c>
      <c r="H154" s="2">
        <v>29.116117850953199</v>
      </c>
      <c r="I154" s="2">
        <f t="shared" si="4"/>
        <v>70.883882149046798</v>
      </c>
      <c r="J154" s="2" t="s">
        <v>56</v>
      </c>
      <c r="K154" s="2">
        <v>1</v>
      </c>
      <c r="L154">
        <v>231</v>
      </c>
      <c r="M154" s="2">
        <v>44.680851063829799</v>
      </c>
      <c r="N154" t="str">
        <f t="shared" si="5"/>
        <v>More than 25% disadvantaged</v>
      </c>
    </row>
    <row r="155" spans="1:14" x14ac:dyDescent="0.25">
      <c r="A155" t="s">
        <v>1</v>
      </c>
      <c r="B155" t="s">
        <v>53</v>
      </c>
      <c r="C155" t="s">
        <v>380</v>
      </c>
      <c r="D155" t="s">
        <v>381</v>
      </c>
      <c r="E155" s="1" t="s">
        <v>38</v>
      </c>
      <c r="F155">
        <v>420</v>
      </c>
      <c r="G155">
        <v>167</v>
      </c>
      <c r="H155" s="2">
        <v>39.761904761904802</v>
      </c>
      <c r="I155" s="2">
        <f t="shared" si="4"/>
        <v>60.238095238095198</v>
      </c>
      <c r="J155" s="2" t="s">
        <v>56</v>
      </c>
      <c r="K155" s="2">
        <v>1</v>
      </c>
      <c r="L155">
        <v>160</v>
      </c>
      <c r="M155" s="2">
        <v>39.119804400977998</v>
      </c>
      <c r="N155" t="str">
        <f t="shared" si="5"/>
        <v>More than 25% disadvantaged</v>
      </c>
    </row>
    <row r="156" spans="1:14" x14ac:dyDescent="0.25">
      <c r="A156" t="s">
        <v>1</v>
      </c>
      <c r="B156" t="s">
        <v>53</v>
      </c>
      <c r="C156" t="s">
        <v>329</v>
      </c>
      <c r="D156" t="s">
        <v>330</v>
      </c>
      <c r="E156" s="1" t="s">
        <v>38</v>
      </c>
      <c r="F156">
        <v>191</v>
      </c>
      <c r="G156">
        <v>4</v>
      </c>
      <c r="H156" s="2">
        <v>2.09424083769634</v>
      </c>
      <c r="I156" s="2">
        <f t="shared" si="4"/>
        <v>97.905759162303667</v>
      </c>
      <c r="J156" s="2" t="s">
        <v>56</v>
      </c>
      <c r="K156" s="2">
        <v>1</v>
      </c>
      <c r="L156">
        <v>129</v>
      </c>
      <c r="M156" s="2">
        <v>67.539267015706798</v>
      </c>
      <c r="N156" t="str">
        <f t="shared" si="5"/>
        <v>More than 25% disadvantaged</v>
      </c>
    </row>
    <row r="157" spans="1:14" x14ac:dyDescent="0.25">
      <c r="A157" t="s">
        <v>1</v>
      </c>
      <c r="B157" t="s">
        <v>53</v>
      </c>
      <c r="C157" t="s">
        <v>214</v>
      </c>
      <c r="D157" t="s">
        <v>215</v>
      </c>
      <c r="E157" s="1" t="s">
        <v>29</v>
      </c>
      <c r="F157">
        <v>369</v>
      </c>
      <c r="G157">
        <v>15</v>
      </c>
      <c r="H157" s="2">
        <v>4.0650406504065</v>
      </c>
      <c r="I157" s="2">
        <f t="shared" si="4"/>
        <v>95.934959349593498</v>
      </c>
      <c r="J157" s="2" t="s">
        <v>56</v>
      </c>
      <c r="K157" s="2">
        <v>1</v>
      </c>
      <c r="L157">
        <v>259</v>
      </c>
      <c r="M157" s="2">
        <v>70.189701897019006</v>
      </c>
      <c r="N157" t="str">
        <f t="shared" si="5"/>
        <v>More than 25% disadvantaged</v>
      </c>
    </row>
    <row r="158" spans="1:14" x14ac:dyDescent="0.25">
      <c r="A158" t="s">
        <v>1</v>
      </c>
      <c r="B158" t="s">
        <v>53</v>
      </c>
      <c r="C158" t="s">
        <v>235</v>
      </c>
      <c r="D158" t="s">
        <v>236</v>
      </c>
      <c r="E158" s="1" t="s">
        <v>122</v>
      </c>
      <c r="F158">
        <v>359</v>
      </c>
      <c r="G158">
        <v>45</v>
      </c>
      <c r="H158" s="2">
        <v>12.5348189415042</v>
      </c>
      <c r="I158" s="2">
        <f t="shared" si="4"/>
        <v>87.465181058495801</v>
      </c>
      <c r="J158" s="2" t="s">
        <v>56</v>
      </c>
      <c r="K158" s="2">
        <v>1</v>
      </c>
      <c r="L158">
        <v>193</v>
      </c>
      <c r="M158" s="2">
        <v>53.760445682451298</v>
      </c>
      <c r="N158" t="str">
        <f t="shared" si="5"/>
        <v>More than 25% disadvantaged</v>
      </c>
    </row>
    <row r="159" spans="1:14" x14ac:dyDescent="0.25">
      <c r="A159" t="s">
        <v>1</v>
      </c>
      <c r="B159" t="s">
        <v>53</v>
      </c>
      <c r="C159" t="s">
        <v>291</v>
      </c>
      <c r="D159" t="s">
        <v>292</v>
      </c>
      <c r="E159" s="1" t="s">
        <v>29</v>
      </c>
      <c r="F159">
        <v>211</v>
      </c>
      <c r="G159">
        <v>15</v>
      </c>
      <c r="H159" s="2">
        <v>7.1090047393364904</v>
      </c>
      <c r="I159" s="2">
        <f t="shared" si="4"/>
        <v>92.890995260663516</v>
      </c>
      <c r="J159" s="2" t="s">
        <v>56</v>
      </c>
      <c r="K159" s="2">
        <v>1</v>
      </c>
      <c r="L159">
        <v>150</v>
      </c>
      <c r="M159" s="2">
        <v>71.090047393364898</v>
      </c>
      <c r="N159" t="str">
        <f t="shared" si="5"/>
        <v>More than 25% disadvantaged</v>
      </c>
    </row>
    <row r="160" spans="1:14" x14ac:dyDescent="0.25">
      <c r="A160" t="s">
        <v>1</v>
      </c>
      <c r="B160" t="s">
        <v>53</v>
      </c>
      <c r="C160" t="s">
        <v>239</v>
      </c>
      <c r="D160" t="s">
        <v>240</v>
      </c>
      <c r="E160" s="1" t="s">
        <v>29</v>
      </c>
      <c r="F160">
        <v>461</v>
      </c>
      <c r="G160">
        <v>62</v>
      </c>
      <c r="H160" s="2">
        <v>13.449023861171399</v>
      </c>
      <c r="I160" s="2">
        <f t="shared" si="4"/>
        <v>86.550976138828602</v>
      </c>
      <c r="J160" s="2" t="s">
        <v>56</v>
      </c>
      <c r="K160" s="2">
        <v>1</v>
      </c>
      <c r="L160">
        <v>229</v>
      </c>
      <c r="M160" s="2">
        <v>49.674620390455502</v>
      </c>
      <c r="N160" t="str">
        <f t="shared" si="5"/>
        <v>More than 25% disadvantaged</v>
      </c>
    </row>
    <row r="161" spans="1:14" x14ac:dyDescent="0.25">
      <c r="A161" t="s">
        <v>1</v>
      </c>
      <c r="B161" t="s">
        <v>53</v>
      </c>
      <c r="C161" t="s">
        <v>333</v>
      </c>
      <c r="D161" t="s">
        <v>334</v>
      </c>
      <c r="E161" s="1" t="s">
        <v>29</v>
      </c>
      <c r="F161">
        <v>532</v>
      </c>
      <c r="G161">
        <v>153</v>
      </c>
      <c r="H161" s="2">
        <v>28.7593984962406</v>
      </c>
      <c r="I161" s="2">
        <f t="shared" si="4"/>
        <v>71.240601503759393</v>
      </c>
      <c r="J161" s="2" t="s">
        <v>56</v>
      </c>
      <c r="K161" s="2">
        <v>1</v>
      </c>
      <c r="L161">
        <v>317</v>
      </c>
      <c r="M161" s="2">
        <v>59.586466165413498</v>
      </c>
      <c r="N161" t="str">
        <f t="shared" si="5"/>
        <v>More than 25% disadvantaged</v>
      </c>
    </row>
    <row r="162" spans="1:14" x14ac:dyDescent="0.25">
      <c r="A162" t="s">
        <v>1</v>
      </c>
      <c r="B162" t="s">
        <v>53</v>
      </c>
      <c r="C162" t="s">
        <v>283</v>
      </c>
      <c r="D162" t="s">
        <v>284</v>
      </c>
      <c r="E162" s="1" t="s">
        <v>29</v>
      </c>
      <c r="F162">
        <v>427</v>
      </c>
      <c r="G162">
        <v>45</v>
      </c>
      <c r="H162" s="2">
        <v>10.5386416861827</v>
      </c>
      <c r="I162" s="2">
        <f t="shared" si="4"/>
        <v>89.4613583138173</v>
      </c>
      <c r="J162" s="2" t="s">
        <v>56</v>
      </c>
      <c r="K162" s="2">
        <v>1</v>
      </c>
      <c r="L162">
        <v>239</v>
      </c>
      <c r="M162" s="2">
        <v>55.971896955503503</v>
      </c>
      <c r="N162" t="str">
        <f t="shared" si="5"/>
        <v>More than 25% disadvantaged</v>
      </c>
    </row>
    <row r="163" spans="1:14" x14ac:dyDescent="0.25">
      <c r="A163" t="s">
        <v>1</v>
      </c>
      <c r="B163" t="s">
        <v>53</v>
      </c>
      <c r="C163" t="s">
        <v>117</v>
      </c>
      <c r="D163" t="s">
        <v>118</v>
      </c>
      <c r="E163" s="1" t="s">
        <v>119</v>
      </c>
      <c r="F163">
        <v>633</v>
      </c>
      <c r="G163">
        <v>54</v>
      </c>
      <c r="H163" s="2">
        <v>8.5308056872037898</v>
      </c>
      <c r="I163" s="2">
        <f t="shared" si="4"/>
        <v>91.469194312796205</v>
      </c>
      <c r="J163" s="2" t="s">
        <v>56</v>
      </c>
      <c r="K163" s="2">
        <v>1</v>
      </c>
      <c r="L163">
        <v>374</v>
      </c>
      <c r="M163" s="2">
        <v>59.0837282780411</v>
      </c>
      <c r="N163" t="str">
        <f t="shared" si="5"/>
        <v>More than 25% disadvantaged</v>
      </c>
    </row>
    <row r="164" spans="1:14" x14ac:dyDescent="0.25">
      <c r="A164" t="s">
        <v>1</v>
      </c>
      <c r="B164" t="s">
        <v>53</v>
      </c>
      <c r="C164" t="s">
        <v>77</v>
      </c>
      <c r="D164" t="s">
        <v>78</v>
      </c>
      <c r="E164" s="1" t="s">
        <v>29</v>
      </c>
      <c r="F164">
        <v>677</v>
      </c>
      <c r="G164">
        <v>94</v>
      </c>
      <c r="H164" s="2">
        <v>13.884785819793199</v>
      </c>
      <c r="I164" s="2">
        <f t="shared" si="4"/>
        <v>86.115214180206806</v>
      </c>
      <c r="J164" s="2" t="s">
        <v>56</v>
      </c>
      <c r="K164" s="2">
        <v>1</v>
      </c>
      <c r="L164">
        <v>469</v>
      </c>
      <c r="M164" s="2">
        <v>69.276218611521401</v>
      </c>
      <c r="N164" t="str">
        <f t="shared" si="5"/>
        <v>More than 25% disadvantaged</v>
      </c>
    </row>
    <row r="165" spans="1:14" x14ac:dyDescent="0.25">
      <c r="A165" t="s">
        <v>1</v>
      </c>
      <c r="B165" t="s">
        <v>53</v>
      </c>
      <c r="C165" t="s">
        <v>216</v>
      </c>
      <c r="D165" t="s">
        <v>217</v>
      </c>
      <c r="E165" s="1" t="s">
        <v>218</v>
      </c>
      <c r="F165">
        <v>264</v>
      </c>
      <c r="G165">
        <v>13</v>
      </c>
      <c r="H165" s="2">
        <v>4.9242424242424203</v>
      </c>
      <c r="I165" s="2">
        <f t="shared" si="4"/>
        <v>95.075757575757578</v>
      </c>
      <c r="J165" s="2" t="s">
        <v>56</v>
      </c>
      <c r="K165" s="2">
        <v>1</v>
      </c>
      <c r="L165">
        <v>151</v>
      </c>
      <c r="M165" s="2">
        <v>57.196969696969703</v>
      </c>
      <c r="N165" t="str">
        <f t="shared" si="5"/>
        <v>More than 25% disadvantaged</v>
      </c>
    </row>
    <row r="166" spans="1:14" x14ac:dyDescent="0.25">
      <c r="A166" t="s">
        <v>1</v>
      </c>
      <c r="B166" t="s">
        <v>53</v>
      </c>
      <c r="C166" t="s">
        <v>231</v>
      </c>
      <c r="D166" t="s">
        <v>232</v>
      </c>
      <c r="E166" s="1" t="s">
        <v>29</v>
      </c>
      <c r="F166">
        <v>264</v>
      </c>
      <c r="G166">
        <v>43</v>
      </c>
      <c r="H166" s="2">
        <v>16.2878787878788</v>
      </c>
      <c r="I166" s="2">
        <f t="shared" si="4"/>
        <v>83.712121212121204</v>
      </c>
      <c r="J166" s="2" t="s">
        <v>56</v>
      </c>
      <c r="K166" s="2">
        <v>1</v>
      </c>
      <c r="L166">
        <v>110</v>
      </c>
      <c r="M166" s="2">
        <v>41.6666666666667</v>
      </c>
      <c r="N166" t="str">
        <f t="shared" si="5"/>
        <v>More than 25% disadvantaged</v>
      </c>
    </row>
    <row r="167" spans="1:14" x14ac:dyDescent="0.25">
      <c r="A167" t="s">
        <v>1</v>
      </c>
      <c r="B167" t="s">
        <v>53</v>
      </c>
      <c r="C167" t="s">
        <v>237</v>
      </c>
      <c r="D167" t="s">
        <v>238</v>
      </c>
      <c r="E167" s="1" t="s">
        <v>29</v>
      </c>
      <c r="F167">
        <v>486</v>
      </c>
      <c r="G167">
        <v>160</v>
      </c>
      <c r="H167" s="2">
        <v>32.921810699588498</v>
      </c>
      <c r="I167" s="2">
        <f t="shared" si="4"/>
        <v>67.078189300411509</v>
      </c>
      <c r="J167" s="2" t="s">
        <v>56</v>
      </c>
      <c r="K167" s="2">
        <v>1</v>
      </c>
      <c r="L167">
        <v>258</v>
      </c>
      <c r="M167" s="2">
        <v>53.086419753086403</v>
      </c>
      <c r="N167" t="str">
        <f t="shared" si="5"/>
        <v>More than 25% disadvantaged</v>
      </c>
    </row>
    <row r="168" spans="1:14" x14ac:dyDescent="0.25">
      <c r="A168" t="s">
        <v>1</v>
      </c>
      <c r="B168" t="s">
        <v>53</v>
      </c>
      <c r="C168" t="s">
        <v>224</v>
      </c>
      <c r="D168" t="s">
        <v>225</v>
      </c>
      <c r="E168" s="1" t="s">
        <v>29</v>
      </c>
      <c r="F168">
        <v>362</v>
      </c>
      <c r="G168">
        <v>11</v>
      </c>
      <c r="H168" s="2">
        <v>3.03867403314917</v>
      </c>
      <c r="I168" s="2">
        <f t="shared" si="4"/>
        <v>96.961325966850836</v>
      </c>
      <c r="J168" s="2" t="s">
        <v>56</v>
      </c>
      <c r="K168" s="2">
        <v>1</v>
      </c>
      <c r="L168">
        <v>205</v>
      </c>
      <c r="M168" s="2">
        <v>56.629834254143702</v>
      </c>
      <c r="N168" t="str">
        <f t="shared" si="5"/>
        <v>More than 25% disadvantaged</v>
      </c>
    </row>
    <row r="169" spans="1:14" x14ac:dyDescent="0.25">
      <c r="A169" t="s">
        <v>1</v>
      </c>
      <c r="B169" t="s">
        <v>53</v>
      </c>
      <c r="C169" t="s">
        <v>280</v>
      </c>
      <c r="D169" t="s">
        <v>281</v>
      </c>
      <c r="E169" s="1" t="s">
        <v>282</v>
      </c>
      <c r="F169">
        <v>294</v>
      </c>
      <c r="G169">
        <v>80</v>
      </c>
      <c r="H169" s="2">
        <v>27.210884353741498</v>
      </c>
      <c r="I169" s="2">
        <f t="shared" si="4"/>
        <v>72.789115646258495</v>
      </c>
      <c r="J169" s="2" t="s">
        <v>56</v>
      </c>
      <c r="K169" s="2">
        <v>1</v>
      </c>
      <c r="L169">
        <v>146</v>
      </c>
      <c r="M169" s="2">
        <v>49.659863945578202</v>
      </c>
      <c r="N169" t="str">
        <f t="shared" si="5"/>
        <v>More than 25% disadvantaged</v>
      </c>
    </row>
    <row r="170" spans="1:14" x14ac:dyDescent="0.25">
      <c r="A170" t="s">
        <v>1</v>
      </c>
      <c r="B170" t="s">
        <v>53</v>
      </c>
      <c r="C170" t="s">
        <v>371</v>
      </c>
      <c r="D170" t="s">
        <v>372</v>
      </c>
      <c r="E170" s="1" t="s">
        <v>277</v>
      </c>
      <c r="F170">
        <v>371</v>
      </c>
      <c r="G170">
        <v>238</v>
      </c>
      <c r="H170" s="2">
        <v>64.150943396226396</v>
      </c>
      <c r="I170" s="2">
        <f t="shared" si="4"/>
        <v>35.849056603773604</v>
      </c>
      <c r="J170" s="2" t="s">
        <v>56</v>
      </c>
      <c r="K170" s="2">
        <v>1</v>
      </c>
      <c r="L170">
        <v>114</v>
      </c>
      <c r="M170" s="2">
        <v>30.727762803234501</v>
      </c>
      <c r="N170" t="str">
        <f t="shared" si="5"/>
        <v>More than 25% disadvantaged</v>
      </c>
    </row>
    <row r="171" spans="1:14" x14ac:dyDescent="0.25">
      <c r="A171" t="s">
        <v>1</v>
      </c>
      <c r="B171" t="s">
        <v>53</v>
      </c>
      <c r="C171" t="s">
        <v>307</v>
      </c>
      <c r="D171" t="s">
        <v>308</v>
      </c>
      <c r="E171" s="1" t="s">
        <v>282</v>
      </c>
      <c r="F171">
        <v>300</v>
      </c>
      <c r="G171">
        <v>3</v>
      </c>
      <c r="H171" s="2">
        <v>1</v>
      </c>
      <c r="I171" s="2">
        <f t="shared" si="4"/>
        <v>99</v>
      </c>
      <c r="J171" s="2" t="s">
        <v>56</v>
      </c>
      <c r="K171" s="2">
        <v>1</v>
      </c>
      <c r="L171">
        <v>158</v>
      </c>
      <c r="M171" s="2">
        <v>52.6666666666667</v>
      </c>
      <c r="N171" t="str">
        <f t="shared" si="5"/>
        <v>More than 25% disadvantaged</v>
      </c>
    </row>
    <row r="172" spans="1:14" x14ac:dyDescent="0.25">
      <c r="A172" t="s">
        <v>1</v>
      </c>
      <c r="B172" t="s">
        <v>53</v>
      </c>
      <c r="C172" t="s">
        <v>186</v>
      </c>
      <c r="D172" t="s">
        <v>187</v>
      </c>
      <c r="E172" s="1" t="s">
        <v>29</v>
      </c>
      <c r="F172">
        <v>374</v>
      </c>
      <c r="G172">
        <v>69</v>
      </c>
      <c r="H172" s="2">
        <v>18.449197860962599</v>
      </c>
      <c r="I172" s="2">
        <f t="shared" si="4"/>
        <v>81.550802139037401</v>
      </c>
      <c r="J172" s="2" t="s">
        <v>56</v>
      </c>
      <c r="K172" s="2">
        <v>1</v>
      </c>
      <c r="L172">
        <v>189</v>
      </c>
      <c r="M172" s="2">
        <v>50.534759358288802</v>
      </c>
      <c r="N172" t="str">
        <f t="shared" si="5"/>
        <v>More than 25% disadvantaged</v>
      </c>
    </row>
    <row r="173" spans="1:14" x14ac:dyDescent="0.25">
      <c r="A173" t="s">
        <v>1</v>
      </c>
      <c r="B173" t="s">
        <v>53</v>
      </c>
      <c r="C173" t="s">
        <v>315</v>
      </c>
      <c r="D173" t="s">
        <v>316</v>
      </c>
      <c r="E173" s="1" t="s">
        <v>38</v>
      </c>
      <c r="F173">
        <v>544</v>
      </c>
      <c r="G173">
        <v>34</v>
      </c>
      <c r="H173" s="2">
        <v>6.25</v>
      </c>
      <c r="I173" s="2">
        <f t="shared" si="4"/>
        <v>93.75</v>
      </c>
      <c r="J173" s="2" t="s">
        <v>56</v>
      </c>
      <c r="K173" s="2">
        <v>1</v>
      </c>
      <c r="L173">
        <v>418</v>
      </c>
      <c r="M173" s="2">
        <v>76.838235294117695</v>
      </c>
      <c r="N173" t="str">
        <f t="shared" si="5"/>
        <v>More than 25% disadvantaged</v>
      </c>
    </row>
    <row r="174" spans="1:14" x14ac:dyDescent="0.25">
      <c r="A174" t="s">
        <v>1</v>
      </c>
      <c r="B174" t="s">
        <v>53</v>
      </c>
      <c r="C174" t="s">
        <v>275</v>
      </c>
      <c r="D174" t="s">
        <v>276</v>
      </c>
      <c r="E174" s="1" t="s">
        <v>277</v>
      </c>
      <c r="F174">
        <v>309</v>
      </c>
      <c r="G174">
        <v>52</v>
      </c>
      <c r="H174" s="2">
        <v>16.828478964401299</v>
      </c>
      <c r="I174" s="2">
        <f t="shared" si="4"/>
        <v>83.171521035598701</v>
      </c>
      <c r="J174" s="2" t="s">
        <v>56</v>
      </c>
      <c r="K174" s="2">
        <v>1</v>
      </c>
      <c r="L174">
        <v>194</v>
      </c>
      <c r="M174" s="2">
        <v>62.783171521035598</v>
      </c>
      <c r="N174" t="str">
        <f t="shared" si="5"/>
        <v>More than 25% disadvantaged</v>
      </c>
    </row>
    <row r="175" spans="1:14" x14ac:dyDescent="0.25">
      <c r="A175" t="s">
        <v>1</v>
      </c>
      <c r="B175" t="s">
        <v>53</v>
      </c>
      <c r="C175" t="s">
        <v>125</v>
      </c>
      <c r="D175" t="s">
        <v>126</v>
      </c>
      <c r="E175" s="1" t="s">
        <v>127</v>
      </c>
      <c r="F175">
        <v>159</v>
      </c>
      <c r="G175">
        <v>71</v>
      </c>
      <c r="H175" s="2">
        <v>44.654088050314499</v>
      </c>
      <c r="I175" s="2">
        <f t="shared" si="4"/>
        <v>55.345911949685501</v>
      </c>
      <c r="J175" s="2" t="s">
        <v>56</v>
      </c>
      <c r="K175" s="2">
        <v>1</v>
      </c>
      <c r="L175">
        <v>73</v>
      </c>
      <c r="M175" s="2">
        <v>45.911949685534601</v>
      </c>
      <c r="N175" t="str">
        <f t="shared" si="5"/>
        <v>More than 25% disadvantaged</v>
      </c>
    </row>
    <row r="176" spans="1:14" x14ac:dyDescent="0.25">
      <c r="A176" t="s">
        <v>1</v>
      </c>
      <c r="B176" t="s">
        <v>53</v>
      </c>
      <c r="C176" t="s">
        <v>228</v>
      </c>
      <c r="D176" t="s">
        <v>229</v>
      </c>
      <c r="E176" s="1" t="s">
        <v>230</v>
      </c>
      <c r="F176">
        <v>179</v>
      </c>
      <c r="G176">
        <v>30</v>
      </c>
      <c r="H176" s="2">
        <v>16.759776536312799</v>
      </c>
      <c r="I176" s="2">
        <f t="shared" si="4"/>
        <v>83.240223463687201</v>
      </c>
      <c r="J176" s="2" t="s">
        <v>56</v>
      </c>
      <c r="K176" s="2">
        <v>1</v>
      </c>
      <c r="L176">
        <v>75</v>
      </c>
      <c r="M176" s="2">
        <v>41.899441340782097</v>
      </c>
      <c r="N176" t="str">
        <f t="shared" si="5"/>
        <v>More than 25% disadvantaged</v>
      </c>
    </row>
    <row r="177" spans="1:14" x14ac:dyDescent="0.25">
      <c r="A177" t="s">
        <v>1</v>
      </c>
      <c r="B177" t="s">
        <v>53</v>
      </c>
      <c r="C177" t="s">
        <v>317</v>
      </c>
      <c r="D177" t="s">
        <v>318</v>
      </c>
      <c r="E177" s="1" t="s">
        <v>38</v>
      </c>
      <c r="F177">
        <v>533</v>
      </c>
      <c r="G177">
        <v>74</v>
      </c>
      <c r="H177" s="2">
        <v>13.883677298311399</v>
      </c>
      <c r="I177" s="2">
        <f t="shared" si="4"/>
        <v>86.116322701688603</v>
      </c>
      <c r="J177" s="2" t="s">
        <v>56</v>
      </c>
      <c r="K177" s="2">
        <v>1</v>
      </c>
      <c r="L177">
        <v>396</v>
      </c>
      <c r="M177" s="2">
        <v>74.296435272045002</v>
      </c>
      <c r="N177" t="str">
        <f t="shared" si="5"/>
        <v>More than 25% disadvantaged</v>
      </c>
    </row>
    <row r="178" spans="1:14" x14ac:dyDescent="0.25">
      <c r="A178" t="s">
        <v>1</v>
      </c>
      <c r="B178" t="s">
        <v>53</v>
      </c>
      <c r="C178" t="s">
        <v>335</v>
      </c>
      <c r="D178" t="s">
        <v>336</v>
      </c>
      <c r="E178" s="1" t="s">
        <v>230</v>
      </c>
      <c r="F178">
        <v>252</v>
      </c>
      <c r="G178">
        <v>65</v>
      </c>
      <c r="H178" s="2">
        <v>25.793650793650801</v>
      </c>
      <c r="I178" s="2">
        <f t="shared" si="4"/>
        <v>74.206349206349202</v>
      </c>
      <c r="J178" s="2" t="s">
        <v>56</v>
      </c>
      <c r="K178" s="2">
        <v>1</v>
      </c>
      <c r="L178">
        <v>130</v>
      </c>
      <c r="M178" s="2">
        <v>51.587301587301603</v>
      </c>
      <c r="N178" t="str">
        <f t="shared" si="5"/>
        <v>More than 25% disadvantaged</v>
      </c>
    </row>
    <row r="179" spans="1:14" x14ac:dyDescent="0.25">
      <c r="A179" t="s">
        <v>1</v>
      </c>
      <c r="B179" t="s">
        <v>53</v>
      </c>
      <c r="C179" t="s">
        <v>373</v>
      </c>
      <c r="D179" t="s">
        <v>374</v>
      </c>
      <c r="E179" s="1" t="s">
        <v>375</v>
      </c>
      <c r="F179">
        <v>374</v>
      </c>
      <c r="G179">
        <v>210</v>
      </c>
      <c r="H179" s="2">
        <v>56.149732620320897</v>
      </c>
      <c r="I179" s="2">
        <f t="shared" si="4"/>
        <v>43.850267379679103</v>
      </c>
      <c r="J179" s="2" t="s">
        <v>56</v>
      </c>
      <c r="K179" s="2">
        <v>1</v>
      </c>
      <c r="L179">
        <v>150</v>
      </c>
      <c r="M179" s="2">
        <v>40.106951871657799</v>
      </c>
      <c r="N179" t="str">
        <f t="shared" si="5"/>
        <v>More than 25% disadvantaged</v>
      </c>
    </row>
    <row r="180" spans="1:14" x14ac:dyDescent="0.25">
      <c r="A180" t="s">
        <v>1</v>
      </c>
      <c r="B180" t="s">
        <v>53</v>
      </c>
      <c r="C180" t="s">
        <v>341</v>
      </c>
      <c r="D180" t="s">
        <v>342</v>
      </c>
      <c r="E180" s="1" t="s">
        <v>343</v>
      </c>
      <c r="F180">
        <v>192</v>
      </c>
      <c r="G180">
        <v>66</v>
      </c>
      <c r="H180" s="2">
        <v>34.375</v>
      </c>
      <c r="I180" s="2">
        <f t="shared" si="4"/>
        <v>65.625</v>
      </c>
      <c r="J180" s="2" t="s">
        <v>56</v>
      </c>
      <c r="K180" s="2">
        <v>1</v>
      </c>
      <c r="L180">
        <v>77</v>
      </c>
      <c r="M180" s="2">
        <v>40.1041666666667</v>
      </c>
      <c r="N180" t="str">
        <f t="shared" si="5"/>
        <v>More than 25% disadvantaged</v>
      </c>
    </row>
    <row r="181" spans="1:14" x14ac:dyDescent="0.25">
      <c r="A181" t="s">
        <v>1</v>
      </c>
      <c r="B181" t="s">
        <v>53</v>
      </c>
      <c r="C181" t="s">
        <v>221</v>
      </c>
      <c r="D181" t="s">
        <v>222</v>
      </c>
      <c r="E181" s="1" t="s">
        <v>223</v>
      </c>
      <c r="F181">
        <v>299</v>
      </c>
      <c r="G181">
        <v>13</v>
      </c>
      <c r="H181" s="2">
        <v>4.3478260869565197</v>
      </c>
      <c r="I181" s="2">
        <f t="shared" si="4"/>
        <v>95.652173913043484</v>
      </c>
      <c r="J181" s="2" t="s">
        <v>56</v>
      </c>
      <c r="K181" s="2">
        <v>1</v>
      </c>
      <c r="L181">
        <v>258</v>
      </c>
      <c r="M181" s="2">
        <v>86.287625418060202</v>
      </c>
      <c r="N181" t="str">
        <f t="shared" si="5"/>
        <v>More than 25% disadvantaged</v>
      </c>
    </row>
    <row r="182" spans="1:14" x14ac:dyDescent="0.25">
      <c r="A182" t="s">
        <v>1</v>
      </c>
      <c r="B182" t="s">
        <v>53</v>
      </c>
      <c r="C182" t="s">
        <v>309</v>
      </c>
      <c r="D182" t="s">
        <v>310</v>
      </c>
      <c r="E182" s="1" t="s">
        <v>230</v>
      </c>
      <c r="F182">
        <v>321</v>
      </c>
      <c r="G182">
        <v>28</v>
      </c>
      <c r="H182" s="2">
        <v>8.7227414330218096</v>
      </c>
      <c r="I182" s="2">
        <f t="shared" si="4"/>
        <v>91.27725856697819</v>
      </c>
      <c r="J182" s="2" t="s">
        <v>56</v>
      </c>
      <c r="K182" s="2">
        <v>1</v>
      </c>
      <c r="L182">
        <v>158</v>
      </c>
      <c r="M182" s="2">
        <v>49.221183800623102</v>
      </c>
      <c r="N182" t="str">
        <f t="shared" si="5"/>
        <v>More than 25% disadvantaged</v>
      </c>
    </row>
    <row r="183" spans="1:14" x14ac:dyDescent="0.25">
      <c r="A183" t="s">
        <v>1</v>
      </c>
      <c r="B183" t="s">
        <v>53</v>
      </c>
      <c r="C183" t="s">
        <v>219</v>
      </c>
      <c r="D183" t="s">
        <v>220</v>
      </c>
      <c r="E183" s="1" t="s">
        <v>29</v>
      </c>
      <c r="F183">
        <v>149</v>
      </c>
      <c r="G183">
        <v>28</v>
      </c>
      <c r="H183" s="2">
        <v>18.7919463087248</v>
      </c>
      <c r="I183" s="2">
        <f t="shared" si="4"/>
        <v>81.208053691275197</v>
      </c>
      <c r="J183" s="2" t="s">
        <v>56</v>
      </c>
      <c r="K183" s="2">
        <v>1</v>
      </c>
      <c r="L183">
        <v>80</v>
      </c>
      <c r="M183" s="2">
        <v>54.054054054054099</v>
      </c>
      <c r="N183" t="str">
        <f t="shared" si="5"/>
        <v>More than 25% disadvantaged</v>
      </c>
    </row>
    <row r="184" spans="1:14" x14ac:dyDescent="0.25">
      <c r="A184" t="s">
        <v>1</v>
      </c>
      <c r="B184" t="s">
        <v>392</v>
      </c>
      <c r="C184" t="s">
        <v>417</v>
      </c>
      <c r="D184" t="s">
        <v>418</v>
      </c>
      <c r="E184" s="1" t="s">
        <v>395</v>
      </c>
      <c r="F184">
        <v>587</v>
      </c>
      <c r="G184">
        <v>516</v>
      </c>
      <c r="H184" s="2">
        <v>87.9045996592845</v>
      </c>
      <c r="I184" s="2">
        <f t="shared" si="4"/>
        <v>12.0954003407155</v>
      </c>
      <c r="J184" s="2" t="s">
        <v>6</v>
      </c>
      <c r="K184" s="2">
        <v>0</v>
      </c>
      <c r="L184">
        <v>132</v>
      </c>
      <c r="M184" s="2">
        <v>23.2804232804233</v>
      </c>
      <c r="N184" t="str">
        <f t="shared" si="5"/>
        <v>25% or less disadvantaged</v>
      </c>
    </row>
    <row r="185" spans="1:14" x14ac:dyDescent="0.25">
      <c r="A185" t="s">
        <v>1</v>
      </c>
      <c r="B185" t="s">
        <v>392</v>
      </c>
      <c r="C185" t="s">
        <v>396</v>
      </c>
      <c r="D185" t="s">
        <v>397</v>
      </c>
      <c r="E185" s="1" t="s">
        <v>395</v>
      </c>
      <c r="F185">
        <v>566</v>
      </c>
      <c r="G185">
        <v>514</v>
      </c>
      <c r="H185" s="2">
        <v>90.8127208480565</v>
      </c>
      <c r="I185" s="2">
        <f t="shared" si="4"/>
        <v>9.1872791519434998</v>
      </c>
      <c r="J185" s="2" t="s">
        <v>6</v>
      </c>
      <c r="K185" s="2">
        <v>0</v>
      </c>
      <c r="L185">
        <v>170</v>
      </c>
      <c r="M185" s="2">
        <v>31.598513011152399</v>
      </c>
      <c r="N185" t="str">
        <f t="shared" si="5"/>
        <v>More than 25% disadvantaged</v>
      </c>
    </row>
    <row r="186" spans="1:14" x14ac:dyDescent="0.25">
      <c r="A186" t="s">
        <v>1</v>
      </c>
      <c r="B186" t="s">
        <v>392</v>
      </c>
      <c r="C186" t="s">
        <v>393</v>
      </c>
      <c r="D186" t="s">
        <v>394</v>
      </c>
      <c r="E186" s="1" t="s">
        <v>395</v>
      </c>
      <c r="F186">
        <v>735</v>
      </c>
      <c r="G186">
        <v>616</v>
      </c>
      <c r="H186" s="2">
        <v>83.809523809523796</v>
      </c>
      <c r="I186" s="2">
        <f t="shared" si="4"/>
        <v>16.190476190476204</v>
      </c>
      <c r="J186" s="2" t="s">
        <v>6</v>
      </c>
      <c r="K186" s="2">
        <v>0</v>
      </c>
      <c r="L186">
        <v>268</v>
      </c>
      <c r="M186" s="2">
        <v>37.960339943342802</v>
      </c>
      <c r="N186" t="str">
        <f t="shared" si="5"/>
        <v>More than 25% disadvantaged</v>
      </c>
    </row>
    <row r="187" spans="1:14" x14ac:dyDescent="0.25">
      <c r="A187" t="s">
        <v>1</v>
      </c>
      <c r="B187" t="s">
        <v>392</v>
      </c>
      <c r="C187" t="s">
        <v>412</v>
      </c>
      <c r="D187" t="s">
        <v>413</v>
      </c>
      <c r="E187" s="1" t="s">
        <v>414</v>
      </c>
      <c r="F187">
        <v>99</v>
      </c>
      <c r="G187">
        <v>85</v>
      </c>
      <c r="H187" s="2">
        <v>85.858585858585897</v>
      </c>
      <c r="I187" s="2">
        <f t="shared" si="4"/>
        <v>14.141414141414103</v>
      </c>
      <c r="J187" s="2" t="s">
        <v>6</v>
      </c>
      <c r="K187" s="2">
        <v>0</v>
      </c>
      <c r="L187">
        <v>51</v>
      </c>
      <c r="M187" s="2">
        <v>51.515151515151501</v>
      </c>
      <c r="N187" t="str">
        <f t="shared" si="5"/>
        <v>More than 25% disadvantaged</v>
      </c>
    </row>
    <row r="188" spans="1:14" x14ac:dyDescent="0.25">
      <c r="A188" t="s">
        <v>1</v>
      </c>
      <c r="B188" t="s">
        <v>392</v>
      </c>
      <c r="C188" t="s">
        <v>398</v>
      </c>
      <c r="D188" t="s">
        <v>399</v>
      </c>
      <c r="E188" s="1" t="s">
        <v>400</v>
      </c>
      <c r="F188">
        <v>416</v>
      </c>
      <c r="G188">
        <v>392</v>
      </c>
      <c r="H188" s="2">
        <v>94.230769230769198</v>
      </c>
      <c r="I188" s="2">
        <f t="shared" si="4"/>
        <v>5.769230769230802</v>
      </c>
      <c r="J188" s="2" t="s">
        <v>6</v>
      </c>
      <c r="K188" s="2">
        <v>0</v>
      </c>
      <c r="L188">
        <v>111</v>
      </c>
      <c r="M188" s="2">
        <v>26.682692307692299</v>
      </c>
      <c r="N188" t="str">
        <f t="shared" si="5"/>
        <v>More than 25% disadvantaged</v>
      </c>
    </row>
    <row r="189" spans="1:14" x14ac:dyDescent="0.25">
      <c r="A189" t="s">
        <v>1</v>
      </c>
      <c r="B189" t="s">
        <v>392</v>
      </c>
      <c r="C189" t="s">
        <v>401</v>
      </c>
      <c r="D189" t="s">
        <v>402</v>
      </c>
      <c r="E189" s="1" t="s">
        <v>9</v>
      </c>
      <c r="F189">
        <v>978</v>
      </c>
      <c r="G189">
        <v>917</v>
      </c>
      <c r="H189" s="2">
        <v>93.762781186094102</v>
      </c>
      <c r="I189" s="2">
        <f t="shared" si="4"/>
        <v>6.2372188139058977</v>
      </c>
      <c r="J189" s="2" t="s">
        <v>6</v>
      </c>
      <c r="K189" s="2">
        <v>0</v>
      </c>
      <c r="L189">
        <v>204</v>
      </c>
      <c r="M189" s="2">
        <v>20.858895705521501</v>
      </c>
      <c r="N189" t="str">
        <f t="shared" si="5"/>
        <v>25% or less disadvantaged</v>
      </c>
    </row>
    <row r="190" spans="1:14" x14ac:dyDescent="0.25">
      <c r="A190" t="s">
        <v>1</v>
      </c>
      <c r="B190" t="s">
        <v>392</v>
      </c>
      <c r="C190" t="s">
        <v>405</v>
      </c>
      <c r="D190" t="s">
        <v>406</v>
      </c>
      <c r="E190" s="1" t="s">
        <v>395</v>
      </c>
      <c r="F190">
        <v>352</v>
      </c>
      <c r="G190">
        <v>245</v>
      </c>
      <c r="H190" s="2">
        <v>69.602272727272705</v>
      </c>
      <c r="I190" s="2">
        <f t="shared" si="4"/>
        <v>30.397727272727295</v>
      </c>
      <c r="J190" s="2" t="s">
        <v>6</v>
      </c>
      <c r="K190" s="2">
        <v>0</v>
      </c>
      <c r="L190">
        <v>127</v>
      </c>
      <c r="M190" s="2">
        <v>38.253012048192801</v>
      </c>
      <c r="N190" t="str">
        <f t="shared" si="5"/>
        <v>More than 25% disadvantaged</v>
      </c>
    </row>
    <row r="191" spans="1:14" x14ac:dyDescent="0.25">
      <c r="A191" t="s">
        <v>1</v>
      </c>
      <c r="B191" t="s">
        <v>392</v>
      </c>
      <c r="C191" t="s">
        <v>410</v>
      </c>
      <c r="D191" t="s">
        <v>411</v>
      </c>
      <c r="E191" s="1" t="s">
        <v>400</v>
      </c>
      <c r="F191">
        <v>809</v>
      </c>
      <c r="G191">
        <v>645</v>
      </c>
      <c r="H191" s="2">
        <v>79.728059332509304</v>
      </c>
      <c r="I191" s="2">
        <f t="shared" si="4"/>
        <v>20.271940667490696</v>
      </c>
      <c r="J191" s="2" t="s">
        <v>6</v>
      </c>
      <c r="K191" s="2">
        <v>0</v>
      </c>
      <c r="L191">
        <v>235</v>
      </c>
      <c r="M191" s="2">
        <v>29.048207663782399</v>
      </c>
      <c r="N191" t="str">
        <f t="shared" si="5"/>
        <v>More than 25% disadvantaged</v>
      </c>
    </row>
    <row r="192" spans="1:14" x14ac:dyDescent="0.25">
      <c r="A192" t="s">
        <v>1</v>
      </c>
      <c r="B192" t="s">
        <v>392</v>
      </c>
      <c r="C192" t="s">
        <v>403</v>
      </c>
      <c r="D192" t="s">
        <v>404</v>
      </c>
      <c r="E192" s="1" t="s">
        <v>9</v>
      </c>
      <c r="F192">
        <v>1518</v>
      </c>
      <c r="G192">
        <v>1234</v>
      </c>
      <c r="H192" s="2">
        <v>81.291172595520393</v>
      </c>
      <c r="I192" s="2">
        <f t="shared" si="4"/>
        <v>18.708827404479607</v>
      </c>
      <c r="J192" s="2" t="s">
        <v>6</v>
      </c>
      <c r="K192" s="2">
        <v>0</v>
      </c>
      <c r="L192">
        <v>352</v>
      </c>
      <c r="M192" s="2">
        <v>23.188405797101399</v>
      </c>
      <c r="N192" t="str">
        <f t="shared" si="5"/>
        <v>25% or less disadvantaged</v>
      </c>
    </row>
    <row r="193" spans="1:14" x14ac:dyDescent="0.25">
      <c r="A193" t="s">
        <v>1</v>
      </c>
      <c r="B193" t="s">
        <v>392</v>
      </c>
      <c r="C193" t="s">
        <v>419</v>
      </c>
      <c r="D193" t="s">
        <v>420</v>
      </c>
      <c r="E193" s="1" t="s">
        <v>119</v>
      </c>
      <c r="F193">
        <v>231</v>
      </c>
      <c r="G193">
        <v>175</v>
      </c>
      <c r="H193" s="2">
        <v>75.757575757575793</v>
      </c>
      <c r="I193" s="2">
        <f t="shared" si="4"/>
        <v>24.242424242424207</v>
      </c>
      <c r="J193" s="2" t="s">
        <v>6</v>
      </c>
      <c r="K193" s="2">
        <v>0</v>
      </c>
      <c r="L193">
        <v>52</v>
      </c>
      <c r="M193" s="2">
        <v>22.5108225108225</v>
      </c>
      <c r="N193" t="str">
        <f t="shared" si="5"/>
        <v>25% or less disadvantaged</v>
      </c>
    </row>
    <row r="194" spans="1:14" x14ac:dyDescent="0.25">
      <c r="A194" t="s">
        <v>1</v>
      </c>
      <c r="B194" t="s">
        <v>392</v>
      </c>
      <c r="C194" t="s">
        <v>415</v>
      </c>
      <c r="D194" t="s">
        <v>416</v>
      </c>
      <c r="E194" s="1" t="s">
        <v>119</v>
      </c>
      <c r="F194">
        <v>613</v>
      </c>
      <c r="G194">
        <v>443</v>
      </c>
      <c r="H194" s="2">
        <v>72.267536704730801</v>
      </c>
      <c r="I194" s="2">
        <f t="shared" si="4"/>
        <v>27.732463295269199</v>
      </c>
      <c r="J194" s="2" t="s">
        <v>6</v>
      </c>
      <c r="K194" s="2">
        <v>0</v>
      </c>
      <c r="L194">
        <v>214</v>
      </c>
      <c r="M194" s="2">
        <v>37.412587412587399</v>
      </c>
      <c r="N194" t="str">
        <f t="shared" si="5"/>
        <v>More than 25% disadvantaged</v>
      </c>
    </row>
    <row r="195" spans="1:14" x14ac:dyDescent="0.25">
      <c r="A195" t="s">
        <v>1</v>
      </c>
      <c r="B195" t="s">
        <v>392</v>
      </c>
      <c r="C195" t="s">
        <v>407</v>
      </c>
      <c r="D195" t="s">
        <v>408</v>
      </c>
      <c r="E195" s="1" t="s">
        <v>409</v>
      </c>
      <c r="F195">
        <v>414</v>
      </c>
      <c r="G195">
        <v>332</v>
      </c>
      <c r="H195" s="2">
        <v>80.193236714975896</v>
      </c>
      <c r="I195" s="2">
        <f t="shared" ref="I195:I258" si="6">100-H195</f>
        <v>19.806763285024104</v>
      </c>
      <c r="J195" s="2" t="s">
        <v>6</v>
      </c>
      <c r="K195" s="2">
        <v>0</v>
      </c>
      <c r="L195">
        <v>142</v>
      </c>
      <c r="M195" s="2">
        <v>34.299516908212603</v>
      </c>
      <c r="N195" t="str">
        <f t="shared" ref="N195:N258" si="7">IF(M195&gt;25,"More than 25% disadvantaged","25% or less disadvantaged")</f>
        <v>More than 25% disadvantaged</v>
      </c>
    </row>
    <row r="196" spans="1:14" x14ac:dyDescent="0.25">
      <c r="A196" t="s">
        <v>1</v>
      </c>
      <c r="B196" t="s">
        <v>392</v>
      </c>
      <c r="C196" t="s">
        <v>421</v>
      </c>
      <c r="D196" t="s">
        <v>422</v>
      </c>
      <c r="E196" s="1" t="s">
        <v>395</v>
      </c>
      <c r="F196">
        <v>286</v>
      </c>
      <c r="G196">
        <v>264</v>
      </c>
      <c r="H196" s="2">
        <v>92.307692307692307</v>
      </c>
      <c r="I196" s="2">
        <f t="shared" si="6"/>
        <v>7.6923076923076934</v>
      </c>
      <c r="J196" s="2" t="s">
        <v>6</v>
      </c>
      <c r="K196" s="2">
        <v>0</v>
      </c>
      <c r="L196">
        <v>95</v>
      </c>
      <c r="M196" s="2">
        <v>35.447761194029901</v>
      </c>
      <c r="N196" t="str">
        <f t="shared" si="7"/>
        <v>More than 25% disadvantaged</v>
      </c>
    </row>
    <row r="197" spans="1:14" x14ac:dyDescent="0.25">
      <c r="A197" t="s">
        <v>1</v>
      </c>
      <c r="B197" t="s">
        <v>392</v>
      </c>
      <c r="C197" t="s">
        <v>425</v>
      </c>
      <c r="D197" t="s">
        <v>426</v>
      </c>
      <c r="E197" s="1" t="s">
        <v>395</v>
      </c>
      <c r="F197">
        <v>541</v>
      </c>
      <c r="G197">
        <v>501</v>
      </c>
      <c r="H197" s="2">
        <v>92.606284658040707</v>
      </c>
      <c r="I197" s="2">
        <f t="shared" si="6"/>
        <v>7.3937153419592931</v>
      </c>
      <c r="J197" s="2" t="s">
        <v>6</v>
      </c>
      <c r="K197" s="2">
        <v>0</v>
      </c>
      <c r="L197">
        <v>156</v>
      </c>
      <c r="M197" s="2">
        <v>29.9424184261036</v>
      </c>
      <c r="N197" t="str">
        <f t="shared" si="7"/>
        <v>More than 25% disadvantaged</v>
      </c>
    </row>
    <row r="198" spans="1:14" x14ac:dyDescent="0.25">
      <c r="A198" t="s">
        <v>1</v>
      </c>
      <c r="B198" t="s">
        <v>392</v>
      </c>
      <c r="C198" t="s">
        <v>423</v>
      </c>
      <c r="D198" t="s">
        <v>424</v>
      </c>
      <c r="E198" s="1" t="s">
        <v>400</v>
      </c>
      <c r="F198">
        <v>282</v>
      </c>
      <c r="G198">
        <v>266</v>
      </c>
      <c r="H198" s="2">
        <v>94.326241134751797</v>
      </c>
      <c r="I198" s="2">
        <f t="shared" si="6"/>
        <v>5.6737588652482032</v>
      </c>
      <c r="J198" s="2" t="s">
        <v>6</v>
      </c>
      <c r="K198" s="2">
        <v>0</v>
      </c>
      <c r="L198">
        <v>70</v>
      </c>
      <c r="M198" s="2">
        <v>24.822695035460999</v>
      </c>
      <c r="N198" t="str">
        <f t="shared" si="7"/>
        <v>25% or less disadvantaged</v>
      </c>
    </row>
    <row r="199" spans="1:14" x14ac:dyDescent="0.25">
      <c r="A199" t="s">
        <v>1</v>
      </c>
      <c r="B199" t="s">
        <v>427</v>
      </c>
      <c r="C199" t="s">
        <v>435</v>
      </c>
      <c r="D199" t="s">
        <v>436</v>
      </c>
      <c r="E199" s="1" t="s">
        <v>24</v>
      </c>
      <c r="F199">
        <v>348</v>
      </c>
      <c r="G199">
        <v>131</v>
      </c>
      <c r="H199" s="2">
        <v>37.643678160919499</v>
      </c>
      <c r="I199" s="2">
        <f t="shared" si="6"/>
        <v>62.356321839080501</v>
      </c>
      <c r="J199" s="2" t="s">
        <v>56</v>
      </c>
      <c r="K199" s="2">
        <v>1</v>
      </c>
      <c r="L199">
        <v>70</v>
      </c>
      <c r="M199" s="2">
        <v>21.9435736677116</v>
      </c>
      <c r="N199" t="str">
        <f t="shared" si="7"/>
        <v>25% or less disadvantaged</v>
      </c>
    </row>
    <row r="200" spans="1:14" x14ac:dyDescent="0.25">
      <c r="A200" t="s">
        <v>1</v>
      </c>
      <c r="B200" t="s">
        <v>427</v>
      </c>
      <c r="C200" t="s">
        <v>428</v>
      </c>
      <c r="D200" t="s">
        <v>429</v>
      </c>
      <c r="E200" s="1" t="s">
        <v>24</v>
      </c>
      <c r="F200">
        <v>350</v>
      </c>
      <c r="G200">
        <v>205</v>
      </c>
      <c r="H200" s="2">
        <v>58.571428571428598</v>
      </c>
      <c r="I200" s="2">
        <f t="shared" si="6"/>
        <v>41.428571428571402</v>
      </c>
      <c r="J200" s="2" t="s">
        <v>56</v>
      </c>
      <c r="K200" s="2">
        <v>1</v>
      </c>
      <c r="L200">
        <v>83</v>
      </c>
      <c r="M200" s="2">
        <v>27.213114754098399</v>
      </c>
      <c r="N200" t="str">
        <f t="shared" si="7"/>
        <v>More than 25% disadvantaged</v>
      </c>
    </row>
    <row r="201" spans="1:14" x14ac:dyDescent="0.25">
      <c r="A201" t="s">
        <v>1</v>
      </c>
      <c r="B201" t="s">
        <v>427</v>
      </c>
      <c r="C201" t="s">
        <v>430</v>
      </c>
      <c r="D201" t="s">
        <v>431</v>
      </c>
      <c r="E201" s="1" t="s">
        <v>343</v>
      </c>
      <c r="F201">
        <v>595</v>
      </c>
      <c r="G201">
        <v>319</v>
      </c>
      <c r="H201" s="2">
        <v>53.613445378151297</v>
      </c>
      <c r="I201" s="2">
        <f t="shared" si="6"/>
        <v>46.386554621848703</v>
      </c>
      <c r="J201" s="2" t="s">
        <v>56</v>
      </c>
      <c r="K201" s="2">
        <v>1</v>
      </c>
      <c r="L201">
        <v>103</v>
      </c>
      <c r="M201" s="2">
        <v>17.310924369747902</v>
      </c>
      <c r="N201" t="str">
        <f t="shared" si="7"/>
        <v>25% or less disadvantaged</v>
      </c>
    </row>
    <row r="202" spans="1:14" x14ac:dyDescent="0.25">
      <c r="A202" t="s">
        <v>1</v>
      </c>
      <c r="B202" t="s">
        <v>427</v>
      </c>
      <c r="C202" t="s">
        <v>432</v>
      </c>
      <c r="D202" t="s">
        <v>433</v>
      </c>
      <c r="E202" s="1" t="s">
        <v>434</v>
      </c>
      <c r="F202">
        <v>522</v>
      </c>
      <c r="G202">
        <v>265</v>
      </c>
      <c r="H202" s="2">
        <v>50.766283524904203</v>
      </c>
      <c r="I202" s="2">
        <f t="shared" si="6"/>
        <v>49.233716475095797</v>
      </c>
      <c r="J202" s="2" t="s">
        <v>56</v>
      </c>
      <c r="K202" s="2">
        <v>1</v>
      </c>
      <c r="L202">
        <v>100</v>
      </c>
      <c r="M202" s="2">
        <v>19.157088122605401</v>
      </c>
      <c r="N202" t="str">
        <f t="shared" si="7"/>
        <v>25% or less disadvantaged</v>
      </c>
    </row>
    <row r="203" spans="1:14" x14ac:dyDescent="0.25">
      <c r="A203" t="s">
        <v>1</v>
      </c>
      <c r="B203" t="s">
        <v>427</v>
      </c>
      <c r="C203" t="s">
        <v>437</v>
      </c>
      <c r="D203" t="s">
        <v>438</v>
      </c>
      <c r="E203" s="1" t="s">
        <v>24</v>
      </c>
      <c r="F203">
        <v>567</v>
      </c>
      <c r="G203">
        <v>266</v>
      </c>
      <c r="H203" s="2">
        <v>46.913580246913597</v>
      </c>
      <c r="I203" s="2">
        <f t="shared" si="6"/>
        <v>53.086419753086403</v>
      </c>
      <c r="J203" s="2" t="s">
        <v>56</v>
      </c>
      <c r="K203" s="2">
        <v>1</v>
      </c>
      <c r="L203">
        <v>96</v>
      </c>
      <c r="M203" s="2">
        <v>18.604651162790699</v>
      </c>
      <c r="N203" t="str">
        <f t="shared" si="7"/>
        <v>25% or less disadvantaged</v>
      </c>
    </row>
    <row r="204" spans="1:14" x14ac:dyDescent="0.25">
      <c r="A204" t="s">
        <v>1</v>
      </c>
      <c r="B204" t="s">
        <v>427</v>
      </c>
      <c r="C204" t="s">
        <v>439</v>
      </c>
      <c r="D204" t="s">
        <v>440</v>
      </c>
      <c r="E204" s="1" t="s">
        <v>24</v>
      </c>
      <c r="F204">
        <v>514</v>
      </c>
      <c r="G204">
        <v>308</v>
      </c>
      <c r="H204" s="2">
        <v>59.922178988326799</v>
      </c>
      <c r="I204" s="2">
        <f t="shared" si="6"/>
        <v>40.077821011673201</v>
      </c>
      <c r="J204" s="2" t="s">
        <v>56</v>
      </c>
      <c r="K204" s="2">
        <v>1</v>
      </c>
      <c r="L204">
        <v>44</v>
      </c>
      <c r="M204" s="2">
        <v>9.05349794238683</v>
      </c>
      <c r="N204" t="str">
        <f t="shared" si="7"/>
        <v>25% or less disadvantaged</v>
      </c>
    </row>
    <row r="205" spans="1:14" x14ac:dyDescent="0.25">
      <c r="A205" t="s">
        <v>1</v>
      </c>
      <c r="B205" t="s">
        <v>427</v>
      </c>
      <c r="C205" t="s">
        <v>443</v>
      </c>
      <c r="D205" t="s">
        <v>444</v>
      </c>
      <c r="E205" s="1" t="s">
        <v>24</v>
      </c>
      <c r="F205">
        <v>399</v>
      </c>
      <c r="G205">
        <v>202</v>
      </c>
      <c r="H205" s="2">
        <v>50.626566416040099</v>
      </c>
      <c r="I205" s="2">
        <f t="shared" si="6"/>
        <v>49.373433583959901</v>
      </c>
      <c r="J205" s="2" t="s">
        <v>56</v>
      </c>
      <c r="K205" s="2">
        <v>1</v>
      </c>
      <c r="L205">
        <v>69</v>
      </c>
      <c r="M205" s="2">
        <v>18.399999999999999</v>
      </c>
      <c r="N205" t="str">
        <f t="shared" si="7"/>
        <v>25% or less disadvantaged</v>
      </c>
    </row>
    <row r="206" spans="1:14" x14ac:dyDescent="0.25">
      <c r="A206" t="s">
        <v>1</v>
      </c>
      <c r="B206" t="s">
        <v>427</v>
      </c>
      <c r="C206" t="s">
        <v>441</v>
      </c>
      <c r="D206" t="s">
        <v>442</v>
      </c>
      <c r="E206" s="1" t="s">
        <v>29</v>
      </c>
      <c r="F206">
        <v>390</v>
      </c>
      <c r="G206">
        <v>223</v>
      </c>
      <c r="H206" s="2">
        <v>57.179487179487197</v>
      </c>
      <c r="I206" s="2">
        <f t="shared" si="6"/>
        <v>42.820512820512803</v>
      </c>
      <c r="J206" s="2" t="s">
        <v>56</v>
      </c>
      <c r="K206" s="2">
        <v>1</v>
      </c>
      <c r="L206">
        <v>51</v>
      </c>
      <c r="M206" s="2">
        <v>13.0769230769231</v>
      </c>
      <c r="N206" t="str">
        <f t="shared" si="7"/>
        <v>25% or less disadvantaged</v>
      </c>
    </row>
    <row r="207" spans="1:14" x14ac:dyDescent="0.25">
      <c r="A207" t="s">
        <v>1</v>
      </c>
      <c r="B207" t="s">
        <v>445</v>
      </c>
      <c r="C207" t="s">
        <v>446</v>
      </c>
      <c r="D207" t="s">
        <v>447</v>
      </c>
      <c r="E207" s="1" t="s">
        <v>448</v>
      </c>
      <c r="F207">
        <v>391</v>
      </c>
      <c r="G207">
        <v>358</v>
      </c>
      <c r="H207" s="2">
        <v>91.560102301790295</v>
      </c>
      <c r="I207" s="2">
        <f t="shared" si="6"/>
        <v>8.4398976982097054</v>
      </c>
      <c r="J207" s="2" t="s">
        <v>6</v>
      </c>
      <c r="K207" s="2">
        <v>0</v>
      </c>
      <c r="L207">
        <v>139</v>
      </c>
      <c r="M207" s="2">
        <v>41.492537313432798</v>
      </c>
      <c r="N207" t="str">
        <f t="shared" si="7"/>
        <v>More than 25% disadvantaged</v>
      </c>
    </row>
    <row r="208" spans="1:14" x14ac:dyDescent="0.25">
      <c r="A208" t="s">
        <v>1</v>
      </c>
      <c r="B208" t="s">
        <v>445</v>
      </c>
      <c r="C208" t="s">
        <v>449</v>
      </c>
      <c r="D208" t="s">
        <v>450</v>
      </c>
      <c r="E208" s="1" t="s">
        <v>451</v>
      </c>
      <c r="F208">
        <v>367</v>
      </c>
      <c r="G208">
        <v>336</v>
      </c>
      <c r="H208" s="2">
        <v>91.553133514986399</v>
      </c>
      <c r="I208" s="2">
        <f t="shared" si="6"/>
        <v>8.4468664850136008</v>
      </c>
      <c r="J208" s="2" t="s">
        <v>6</v>
      </c>
      <c r="K208" s="2">
        <v>0</v>
      </c>
      <c r="L208">
        <v>132</v>
      </c>
      <c r="M208" s="2">
        <v>35.967302452316098</v>
      </c>
      <c r="N208" t="str">
        <f t="shared" si="7"/>
        <v>More than 25% disadvantaged</v>
      </c>
    </row>
    <row r="209" spans="1:14" x14ac:dyDescent="0.25">
      <c r="A209" t="s">
        <v>1</v>
      </c>
      <c r="B209" t="s">
        <v>445</v>
      </c>
      <c r="C209" t="s">
        <v>452</v>
      </c>
      <c r="D209" t="s">
        <v>453</v>
      </c>
      <c r="E209" s="1" t="s">
        <v>448</v>
      </c>
      <c r="F209">
        <v>447</v>
      </c>
      <c r="G209">
        <v>429</v>
      </c>
      <c r="H209" s="2">
        <v>95.973154362416096</v>
      </c>
      <c r="I209" s="2">
        <f t="shared" si="6"/>
        <v>4.0268456375839037</v>
      </c>
      <c r="J209" s="2" t="s">
        <v>6</v>
      </c>
      <c r="K209" s="2">
        <v>0</v>
      </c>
      <c r="L209">
        <v>153</v>
      </c>
      <c r="M209" s="2">
        <v>38.345864661654097</v>
      </c>
      <c r="N209" t="str">
        <f t="shared" si="7"/>
        <v>More than 25% disadvantaged</v>
      </c>
    </row>
    <row r="210" spans="1:14" x14ac:dyDescent="0.25">
      <c r="A210" t="s">
        <v>1</v>
      </c>
      <c r="B210" t="s">
        <v>445</v>
      </c>
      <c r="C210" t="s">
        <v>456</v>
      </c>
      <c r="D210" t="s">
        <v>457</v>
      </c>
      <c r="E210" s="1" t="s">
        <v>451</v>
      </c>
      <c r="F210">
        <v>392</v>
      </c>
      <c r="G210">
        <v>366</v>
      </c>
      <c r="H210" s="2">
        <v>93.367346938775498</v>
      </c>
      <c r="I210" s="2">
        <f t="shared" si="6"/>
        <v>6.6326530612245023</v>
      </c>
      <c r="J210" s="2" t="s">
        <v>6</v>
      </c>
      <c r="K210" s="2">
        <v>0</v>
      </c>
      <c r="L210">
        <v>154</v>
      </c>
      <c r="M210" s="2">
        <v>39.285714285714299</v>
      </c>
      <c r="N210" t="str">
        <f t="shared" si="7"/>
        <v>More than 25% disadvantaged</v>
      </c>
    </row>
    <row r="211" spans="1:14" x14ac:dyDescent="0.25">
      <c r="A211" t="s">
        <v>1</v>
      </c>
      <c r="B211" t="s">
        <v>445</v>
      </c>
      <c r="C211" t="s">
        <v>458</v>
      </c>
      <c r="D211" t="s">
        <v>459</v>
      </c>
      <c r="E211" s="1" t="s">
        <v>400</v>
      </c>
      <c r="F211">
        <v>405</v>
      </c>
      <c r="G211">
        <v>376</v>
      </c>
      <c r="H211" s="2">
        <v>92.839506172839506</v>
      </c>
      <c r="I211" s="2">
        <f t="shared" si="6"/>
        <v>7.1604938271604937</v>
      </c>
      <c r="J211" s="2" t="s">
        <v>6</v>
      </c>
      <c r="K211" s="2">
        <v>0</v>
      </c>
      <c r="L211">
        <v>160</v>
      </c>
      <c r="M211" s="2">
        <v>39.506172839506199</v>
      </c>
      <c r="N211" t="str">
        <f t="shared" si="7"/>
        <v>More than 25% disadvantaged</v>
      </c>
    </row>
    <row r="212" spans="1:14" x14ac:dyDescent="0.25">
      <c r="A212" t="s">
        <v>1</v>
      </c>
      <c r="B212" t="s">
        <v>445</v>
      </c>
      <c r="C212" t="s">
        <v>454</v>
      </c>
      <c r="D212" t="s">
        <v>455</v>
      </c>
      <c r="E212" s="1" t="s">
        <v>9</v>
      </c>
      <c r="F212">
        <v>521</v>
      </c>
      <c r="G212">
        <v>475</v>
      </c>
      <c r="H212" s="2">
        <v>91.170825335892502</v>
      </c>
      <c r="I212" s="2">
        <f t="shared" si="6"/>
        <v>8.829174664107498</v>
      </c>
      <c r="J212" s="2" t="s">
        <v>6</v>
      </c>
      <c r="K212" s="2">
        <v>0</v>
      </c>
      <c r="L212">
        <v>165</v>
      </c>
      <c r="M212" s="2">
        <v>31.6698656429942</v>
      </c>
      <c r="N212" t="str">
        <f t="shared" si="7"/>
        <v>More than 25% disadvantaged</v>
      </c>
    </row>
    <row r="213" spans="1:14" x14ac:dyDescent="0.25">
      <c r="A213" t="s">
        <v>1</v>
      </c>
      <c r="B213" t="s">
        <v>445</v>
      </c>
      <c r="C213" t="s">
        <v>460</v>
      </c>
      <c r="D213" t="s">
        <v>461</v>
      </c>
      <c r="E213" s="1" t="s">
        <v>400</v>
      </c>
      <c r="F213">
        <v>355</v>
      </c>
      <c r="G213">
        <v>333</v>
      </c>
      <c r="H213" s="2">
        <v>93.802816901408406</v>
      </c>
      <c r="I213" s="2">
        <f t="shared" si="6"/>
        <v>6.1971830985915943</v>
      </c>
      <c r="J213" s="2" t="s">
        <v>6</v>
      </c>
      <c r="K213" s="2">
        <v>0</v>
      </c>
      <c r="L213">
        <v>138</v>
      </c>
      <c r="M213" s="2">
        <v>38.873239436619698</v>
      </c>
      <c r="N213" t="str">
        <f t="shared" si="7"/>
        <v>More than 25% disadvantaged</v>
      </c>
    </row>
    <row r="214" spans="1:14" x14ac:dyDescent="0.25">
      <c r="A214" t="s">
        <v>1</v>
      </c>
      <c r="B214" t="s">
        <v>445</v>
      </c>
      <c r="C214" t="s">
        <v>462</v>
      </c>
      <c r="D214" t="s">
        <v>463</v>
      </c>
      <c r="E214" s="1" t="s">
        <v>9</v>
      </c>
      <c r="F214">
        <v>504</v>
      </c>
      <c r="G214">
        <v>469</v>
      </c>
      <c r="H214" s="2">
        <v>93.0555555555556</v>
      </c>
      <c r="I214" s="2">
        <f t="shared" si="6"/>
        <v>6.9444444444444002</v>
      </c>
      <c r="J214" s="2" t="s">
        <v>6</v>
      </c>
      <c r="K214" s="2">
        <v>0</v>
      </c>
      <c r="L214">
        <v>158</v>
      </c>
      <c r="M214" s="2">
        <v>31.349206349206298</v>
      </c>
      <c r="N214" t="str">
        <f t="shared" si="7"/>
        <v>More than 25% disadvantaged</v>
      </c>
    </row>
    <row r="215" spans="1:14" x14ac:dyDescent="0.25">
      <c r="A215" t="s">
        <v>1</v>
      </c>
      <c r="B215" t="s">
        <v>464</v>
      </c>
      <c r="C215" t="s">
        <v>465</v>
      </c>
      <c r="D215" t="s">
        <v>466</v>
      </c>
      <c r="E215" s="1" t="s">
        <v>467</v>
      </c>
      <c r="F215">
        <v>422</v>
      </c>
      <c r="G215">
        <v>366</v>
      </c>
      <c r="H215" s="2">
        <v>86.729857819905206</v>
      </c>
      <c r="I215" s="2">
        <f t="shared" si="6"/>
        <v>13.270142180094794</v>
      </c>
      <c r="J215" s="2" t="s">
        <v>6</v>
      </c>
      <c r="K215" s="2">
        <v>0</v>
      </c>
      <c r="L215">
        <v>176</v>
      </c>
      <c r="M215" s="2">
        <v>41.706161137440802</v>
      </c>
      <c r="N215" t="str">
        <f t="shared" si="7"/>
        <v>More than 25% disadvantaged</v>
      </c>
    </row>
    <row r="216" spans="1:14" x14ac:dyDescent="0.25">
      <c r="A216" t="s">
        <v>1</v>
      </c>
      <c r="B216" t="s">
        <v>464</v>
      </c>
      <c r="C216" t="s">
        <v>468</v>
      </c>
      <c r="D216" t="s">
        <v>469</v>
      </c>
      <c r="E216" s="1" t="s">
        <v>470</v>
      </c>
      <c r="F216">
        <v>489</v>
      </c>
      <c r="G216">
        <v>387</v>
      </c>
      <c r="H216" s="2">
        <v>79.141104294478495</v>
      </c>
      <c r="I216" s="2">
        <f t="shared" si="6"/>
        <v>20.858895705521505</v>
      </c>
      <c r="J216" s="2" t="s">
        <v>6</v>
      </c>
      <c r="K216" s="2">
        <v>0</v>
      </c>
      <c r="L216">
        <v>218</v>
      </c>
      <c r="M216" s="2">
        <v>50.230414746543801</v>
      </c>
      <c r="N216" t="str">
        <f t="shared" si="7"/>
        <v>More than 25% disadvantaged</v>
      </c>
    </row>
    <row r="217" spans="1:14" x14ac:dyDescent="0.25">
      <c r="A217" t="s">
        <v>1</v>
      </c>
      <c r="B217" t="s">
        <v>464</v>
      </c>
      <c r="C217" t="s">
        <v>476</v>
      </c>
      <c r="D217" t="s">
        <v>477</v>
      </c>
      <c r="E217" s="1" t="s">
        <v>400</v>
      </c>
      <c r="F217">
        <v>665</v>
      </c>
      <c r="G217">
        <v>594</v>
      </c>
      <c r="H217" s="2">
        <v>89.323308270676705</v>
      </c>
      <c r="I217" s="2">
        <f t="shared" si="6"/>
        <v>10.676691729323295</v>
      </c>
      <c r="J217" s="2" t="s">
        <v>6</v>
      </c>
      <c r="K217" s="2">
        <v>0</v>
      </c>
      <c r="L217">
        <v>257</v>
      </c>
      <c r="M217" s="2">
        <v>38.646616541353403</v>
      </c>
      <c r="N217" t="str">
        <f t="shared" si="7"/>
        <v>More than 25% disadvantaged</v>
      </c>
    </row>
    <row r="218" spans="1:14" x14ac:dyDescent="0.25">
      <c r="A218" t="s">
        <v>1</v>
      </c>
      <c r="B218" t="s">
        <v>464</v>
      </c>
      <c r="C218" t="s">
        <v>474</v>
      </c>
      <c r="D218" t="s">
        <v>475</v>
      </c>
      <c r="E218" s="1" t="s">
        <v>9</v>
      </c>
      <c r="F218">
        <v>959</v>
      </c>
      <c r="G218">
        <v>887</v>
      </c>
      <c r="H218" s="2">
        <v>92.492179353493199</v>
      </c>
      <c r="I218" s="2">
        <f t="shared" si="6"/>
        <v>7.5078206465068007</v>
      </c>
      <c r="J218" s="2" t="s">
        <v>6</v>
      </c>
      <c r="K218" s="2">
        <v>0</v>
      </c>
      <c r="L218">
        <v>298</v>
      </c>
      <c r="M218" s="2">
        <v>31.0416666666667</v>
      </c>
      <c r="N218" t="str">
        <f t="shared" si="7"/>
        <v>More than 25% disadvantaged</v>
      </c>
    </row>
    <row r="219" spans="1:14" x14ac:dyDescent="0.25">
      <c r="A219" t="s">
        <v>1</v>
      </c>
      <c r="B219" t="s">
        <v>464</v>
      </c>
      <c r="C219" t="s">
        <v>471</v>
      </c>
      <c r="D219" t="s">
        <v>472</v>
      </c>
      <c r="E219" s="1" t="s">
        <v>473</v>
      </c>
      <c r="F219">
        <v>406</v>
      </c>
      <c r="G219">
        <v>345</v>
      </c>
      <c r="H219" s="2">
        <v>84.9753694581281</v>
      </c>
      <c r="I219" s="2">
        <f t="shared" si="6"/>
        <v>15.0246305418719</v>
      </c>
      <c r="J219" s="2" t="s">
        <v>6</v>
      </c>
      <c r="K219" s="2">
        <v>0</v>
      </c>
      <c r="L219">
        <v>166</v>
      </c>
      <c r="M219" s="2">
        <v>40.886699507389203</v>
      </c>
      <c r="N219" t="str">
        <f t="shared" si="7"/>
        <v>More than 25% disadvantaged</v>
      </c>
    </row>
    <row r="220" spans="1:14" x14ac:dyDescent="0.25">
      <c r="A220" t="s">
        <v>1</v>
      </c>
      <c r="B220" t="s">
        <v>464</v>
      </c>
      <c r="C220" t="s">
        <v>478</v>
      </c>
      <c r="D220" t="s">
        <v>479</v>
      </c>
      <c r="E220" s="1" t="s">
        <v>480</v>
      </c>
      <c r="F220">
        <v>348</v>
      </c>
      <c r="G220">
        <v>304</v>
      </c>
      <c r="H220" s="2">
        <v>87.356321839080493</v>
      </c>
      <c r="I220" s="2">
        <f t="shared" si="6"/>
        <v>12.643678160919507</v>
      </c>
      <c r="J220" s="2" t="s">
        <v>6</v>
      </c>
      <c r="K220" s="2">
        <v>0</v>
      </c>
      <c r="L220">
        <v>175</v>
      </c>
      <c r="M220" s="2">
        <v>54.179566563467503</v>
      </c>
      <c r="N220" t="str">
        <f t="shared" si="7"/>
        <v>More than 25% disadvantaged</v>
      </c>
    </row>
    <row r="221" spans="1:14" x14ac:dyDescent="0.25">
      <c r="A221" t="s">
        <v>1</v>
      </c>
      <c r="B221" t="s">
        <v>464</v>
      </c>
      <c r="C221" t="s">
        <v>481</v>
      </c>
      <c r="D221" t="s">
        <v>482</v>
      </c>
      <c r="E221" s="1" t="s">
        <v>251</v>
      </c>
      <c r="F221">
        <v>340</v>
      </c>
      <c r="G221">
        <v>306</v>
      </c>
      <c r="H221" s="2">
        <v>90</v>
      </c>
      <c r="I221" s="2">
        <f t="shared" si="6"/>
        <v>10</v>
      </c>
      <c r="J221" s="2" t="s">
        <v>6</v>
      </c>
      <c r="K221" s="2">
        <v>0</v>
      </c>
      <c r="L221">
        <v>134</v>
      </c>
      <c r="M221" s="2">
        <v>39.411764705882398</v>
      </c>
      <c r="N221" t="str">
        <f t="shared" si="7"/>
        <v>More than 25% disadvantaged</v>
      </c>
    </row>
    <row r="222" spans="1:14" x14ac:dyDescent="0.25">
      <c r="A222" t="s">
        <v>1</v>
      </c>
      <c r="B222" t="s">
        <v>464</v>
      </c>
      <c r="C222" t="s">
        <v>483</v>
      </c>
      <c r="D222" t="s">
        <v>484</v>
      </c>
      <c r="E222" s="1" t="s">
        <v>119</v>
      </c>
      <c r="F222">
        <v>329</v>
      </c>
      <c r="G222">
        <v>296</v>
      </c>
      <c r="H222" s="2">
        <v>89.969604863221903</v>
      </c>
      <c r="I222" s="2">
        <f t="shared" si="6"/>
        <v>10.030395136778097</v>
      </c>
      <c r="J222" s="2" t="s">
        <v>6</v>
      </c>
      <c r="K222" s="2">
        <v>0</v>
      </c>
      <c r="L222">
        <v>144</v>
      </c>
      <c r="M222" s="2">
        <v>46.7532467532467</v>
      </c>
      <c r="N222" t="str">
        <f t="shared" si="7"/>
        <v>More than 25% disadvantaged</v>
      </c>
    </row>
    <row r="223" spans="1:14" x14ac:dyDescent="0.25">
      <c r="A223" t="s">
        <v>1</v>
      </c>
      <c r="B223" t="s">
        <v>485</v>
      </c>
      <c r="C223" t="s">
        <v>503</v>
      </c>
      <c r="D223" t="s">
        <v>504</v>
      </c>
      <c r="E223" s="1" t="s">
        <v>24</v>
      </c>
      <c r="F223">
        <v>348</v>
      </c>
      <c r="G223">
        <v>231</v>
      </c>
      <c r="H223" s="2">
        <v>66.379310344827601</v>
      </c>
      <c r="I223" s="2">
        <f t="shared" si="6"/>
        <v>33.620689655172399</v>
      </c>
      <c r="J223" s="2" t="s">
        <v>56</v>
      </c>
      <c r="K223" s="2">
        <v>1</v>
      </c>
      <c r="L223">
        <v>104</v>
      </c>
      <c r="M223" s="2">
        <v>33.656957928802598</v>
      </c>
      <c r="N223" t="str">
        <f t="shared" si="7"/>
        <v>More than 25% disadvantaged</v>
      </c>
    </row>
    <row r="224" spans="1:14" x14ac:dyDescent="0.25">
      <c r="A224" t="s">
        <v>1</v>
      </c>
      <c r="B224" t="s">
        <v>485</v>
      </c>
      <c r="C224" t="s">
        <v>501</v>
      </c>
      <c r="D224" t="s">
        <v>502</v>
      </c>
      <c r="E224" s="1" t="s">
        <v>24</v>
      </c>
      <c r="F224">
        <v>388</v>
      </c>
      <c r="G224">
        <v>171</v>
      </c>
      <c r="H224" s="2">
        <v>44.072164948453597</v>
      </c>
      <c r="I224" s="2">
        <f t="shared" si="6"/>
        <v>55.927835051546403</v>
      </c>
      <c r="J224" s="2" t="s">
        <v>56</v>
      </c>
      <c r="K224" s="2">
        <v>1</v>
      </c>
      <c r="L224">
        <v>204</v>
      </c>
      <c r="M224" s="2">
        <v>62.195121951219498</v>
      </c>
      <c r="N224" t="str">
        <f t="shared" si="7"/>
        <v>More than 25% disadvantaged</v>
      </c>
    </row>
    <row r="225" spans="1:14" x14ac:dyDescent="0.25">
      <c r="A225" t="s">
        <v>1</v>
      </c>
      <c r="B225" t="s">
        <v>485</v>
      </c>
      <c r="C225" t="s">
        <v>486</v>
      </c>
      <c r="D225" t="s">
        <v>487</v>
      </c>
      <c r="E225" s="1" t="s">
        <v>9</v>
      </c>
      <c r="F225">
        <v>1342</v>
      </c>
      <c r="G225">
        <v>777</v>
      </c>
      <c r="H225" s="2">
        <v>57.8986587183309</v>
      </c>
      <c r="I225" s="2">
        <f t="shared" si="6"/>
        <v>42.1013412816691</v>
      </c>
      <c r="J225" s="2" t="s">
        <v>56</v>
      </c>
      <c r="K225" s="2">
        <v>1</v>
      </c>
      <c r="L225">
        <v>460</v>
      </c>
      <c r="M225" s="2">
        <v>34.277198211624402</v>
      </c>
      <c r="N225" t="str">
        <f t="shared" si="7"/>
        <v>More than 25% disadvantaged</v>
      </c>
    </row>
    <row r="226" spans="1:14" x14ac:dyDescent="0.25">
      <c r="A226" t="s">
        <v>1</v>
      </c>
      <c r="B226" t="s">
        <v>485</v>
      </c>
      <c r="C226" t="s">
        <v>488</v>
      </c>
      <c r="D226" t="s">
        <v>489</v>
      </c>
      <c r="E226" s="1" t="s">
        <v>490</v>
      </c>
      <c r="F226">
        <v>1006</v>
      </c>
      <c r="G226">
        <v>942</v>
      </c>
      <c r="H226" s="2">
        <v>93.638170974155102</v>
      </c>
      <c r="I226" s="2">
        <f t="shared" si="6"/>
        <v>6.361829025844898</v>
      </c>
      <c r="J226" s="2" t="s">
        <v>6</v>
      </c>
      <c r="K226" s="2">
        <v>0</v>
      </c>
      <c r="L226">
        <v>279</v>
      </c>
      <c r="M226" s="2">
        <v>27.788844621513899</v>
      </c>
      <c r="N226" t="str">
        <f t="shared" si="7"/>
        <v>More than 25% disadvantaged</v>
      </c>
    </row>
    <row r="227" spans="1:14" x14ac:dyDescent="0.25">
      <c r="A227" t="s">
        <v>1</v>
      </c>
      <c r="B227" t="s">
        <v>485</v>
      </c>
      <c r="C227" t="s">
        <v>491</v>
      </c>
      <c r="D227" t="s">
        <v>492</v>
      </c>
      <c r="E227" s="1" t="s">
        <v>29</v>
      </c>
      <c r="F227">
        <v>736</v>
      </c>
      <c r="G227">
        <v>353</v>
      </c>
      <c r="H227" s="2">
        <v>47.961956521739097</v>
      </c>
      <c r="I227" s="2">
        <f t="shared" si="6"/>
        <v>52.038043478260903</v>
      </c>
      <c r="J227" s="2" t="s">
        <v>56</v>
      </c>
      <c r="K227" s="2">
        <v>1</v>
      </c>
      <c r="L227">
        <v>397</v>
      </c>
      <c r="M227" s="2">
        <v>53.940217391304301</v>
      </c>
      <c r="N227" t="str">
        <f t="shared" si="7"/>
        <v>More than 25% disadvantaged</v>
      </c>
    </row>
    <row r="228" spans="1:14" x14ac:dyDescent="0.25">
      <c r="A228" t="s">
        <v>1</v>
      </c>
      <c r="B228" t="s">
        <v>485</v>
      </c>
      <c r="C228" t="s">
        <v>493</v>
      </c>
      <c r="D228" t="s">
        <v>494</v>
      </c>
      <c r="E228" s="1" t="s">
        <v>46</v>
      </c>
      <c r="F228">
        <v>385</v>
      </c>
      <c r="G228">
        <v>334</v>
      </c>
      <c r="H228" s="2">
        <v>86.7532467532467</v>
      </c>
      <c r="I228" s="2">
        <f t="shared" si="6"/>
        <v>13.2467532467533</v>
      </c>
      <c r="J228" s="2" t="s">
        <v>6</v>
      </c>
      <c r="K228" s="2">
        <v>0</v>
      </c>
      <c r="L228">
        <v>87</v>
      </c>
      <c r="M228" s="2">
        <v>22.597402597402599</v>
      </c>
      <c r="N228" t="str">
        <f t="shared" si="7"/>
        <v>25% or less disadvantaged</v>
      </c>
    </row>
    <row r="229" spans="1:14" x14ac:dyDescent="0.25">
      <c r="A229" t="s">
        <v>1</v>
      </c>
      <c r="B229" t="s">
        <v>485</v>
      </c>
      <c r="C229" t="s">
        <v>495</v>
      </c>
      <c r="D229" t="s">
        <v>496</v>
      </c>
      <c r="E229" s="1" t="s">
        <v>24</v>
      </c>
      <c r="F229">
        <v>314</v>
      </c>
      <c r="G229">
        <v>168</v>
      </c>
      <c r="H229" s="2">
        <v>53.503184713375802</v>
      </c>
      <c r="I229" s="2">
        <f t="shared" si="6"/>
        <v>46.496815286624198</v>
      </c>
      <c r="J229" s="2" t="s">
        <v>56</v>
      </c>
      <c r="K229" s="2">
        <v>1</v>
      </c>
      <c r="L229">
        <v>199</v>
      </c>
      <c r="M229" s="2">
        <v>68.150684931506802</v>
      </c>
      <c r="N229" t="str">
        <f t="shared" si="7"/>
        <v>More than 25% disadvantaged</v>
      </c>
    </row>
    <row r="230" spans="1:14" x14ac:dyDescent="0.25">
      <c r="A230" t="s">
        <v>1</v>
      </c>
      <c r="B230" t="s">
        <v>485</v>
      </c>
      <c r="C230" t="s">
        <v>497</v>
      </c>
      <c r="D230" t="s">
        <v>498</v>
      </c>
      <c r="E230" s="1" t="s">
        <v>24</v>
      </c>
      <c r="F230">
        <v>525</v>
      </c>
      <c r="G230">
        <v>375</v>
      </c>
      <c r="H230" s="2">
        <v>71.428571428571402</v>
      </c>
      <c r="I230" s="2">
        <f t="shared" si="6"/>
        <v>28.571428571428598</v>
      </c>
      <c r="J230" s="2" t="s">
        <v>6</v>
      </c>
      <c r="K230" s="2">
        <v>0</v>
      </c>
      <c r="L230">
        <v>138</v>
      </c>
      <c r="M230" s="2">
        <v>27.218934911242599</v>
      </c>
      <c r="N230" t="str">
        <f t="shared" si="7"/>
        <v>More than 25% disadvantaged</v>
      </c>
    </row>
    <row r="231" spans="1:14" x14ac:dyDescent="0.25">
      <c r="A231" t="s">
        <v>1</v>
      </c>
      <c r="B231" t="s">
        <v>485</v>
      </c>
      <c r="C231" t="s">
        <v>505</v>
      </c>
      <c r="D231" t="s">
        <v>506</v>
      </c>
      <c r="E231" s="1" t="s">
        <v>38</v>
      </c>
      <c r="F231">
        <v>632</v>
      </c>
      <c r="G231">
        <v>523</v>
      </c>
      <c r="H231" s="2">
        <v>82.753164556962005</v>
      </c>
      <c r="I231" s="2">
        <f t="shared" si="6"/>
        <v>17.246835443037995</v>
      </c>
      <c r="J231" s="2" t="s">
        <v>6</v>
      </c>
      <c r="K231" s="2">
        <v>0</v>
      </c>
      <c r="L231">
        <v>80</v>
      </c>
      <c r="M231" s="2">
        <v>12.7186009538951</v>
      </c>
      <c r="N231" t="str">
        <f t="shared" si="7"/>
        <v>25% or less disadvantaged</v>
      </c>
    </row>
    <row r="232" spans="1:14" x14ac:dyDescent="0.25">
      <c r="A232" t="s">
        <v>1</v>
      </c>
      <c r="B232" t="s">
        <v>485</v>
      </c>
      <c r="C232" t="s">
        <v>507</v>
      </c>
      <c r="D232" t="s">
        <v>508</v>
      </c>
      <c r="E232" s="1" t="s">
        <v>41</v>
      </c>
      <c r="F232">
        <v>347</v>
      </c>
      <c r="G232">
        <v>106</v>
      </c>
      <c r="H232" s="2">
        <v>30.547550432276701</v>
      </c>
      <c r="I232" s="2">
        <f t="shared" si="6"/>
        <v>69.452449567723306</v>
      </c>
      <c r="J232" s="2" t="s">
        <v>56</v>
      </c>
      <c r="K232" s="2">
        <v>1</v>
      </c>
      <c r="L232">
        <v>190</v>
      </c>
      <c r="M232" s="2">
        <v>59.375</v>
      </c>
      <c r="N232" t="str">
        <f t="shared" si="7"/>
        <v>More than 25% disadvantaged</v>
      </c>
    </row>
    <row r="233" spans="1:14" x14ac:dyDescent="0.25">
      <c r="A233" t="s">
        <v>1</v>
      </c>
      <c r="B233" t="s">
        <v>485</v>
      </c>
      <c r="C233" t="s">
        <v>499</v>
      </c>
      <c r="D233" t="s">
        <v>500</v>
      </c>
      <c r="E233" s="1" t="s">
        <v>24</v>
      </c>
      <c r="F233">
        <v>538</v>
      </c>
      <c r="G233">
        <v>404</v>
      </c>
      <c r="H233" s="2">
        <v>75.092936802973995</v>
      </c>
      <c r="I233" s="2">
        <f t="shared" si="6"/>
        <v>24.907063197026005</v>
      </c>
      <c r="J233" s="2" t="s">
        <v>6</v>
      </c>
      <c r="K233" s="2">
        <v>0</v>
      </c>
      <c r="L233">
        <v>228</v>
      </c>
      <c r="M233" s="2">
        <v>47.302904564315298</v>
      </c>
      <c r="N233" t="str">
        <f t="shared" si="7"/>
        <v>More than 25% disadvantaged</v>
      </c>
    </row>
    <row r="234" spans="1:14" x14ac:dyDescent="0.25">
      <c r="A234" t="s">
        <v>1</v>
      </c>
      <c r="B234" t="s">
        <v>485</v>
      </c>
      <c r="C234" t="s">
        <v>511</v>
      </c>
      <c r="D234" t="s">
        <v>512</v>
      </c>
      <c r="E234" s="1" t="s">
        <v>29</v>
      </c>
      <c r="F234">
        <v>428</v>
      </c>
      <c r="G234">
        <v>339</v>
      </c>
      <c r="H234" s="2">
        <v>79.205607476635507</v>
      </c>
      <c r="I234" s="2">
        <f t="shared" si="6"/>
        <v>20.794392523364493</v>
      </c>
      <c r="J234" s="2" t="s">
        <v>6</v>
      </c>
      <c r="K234" s="2">
        <v>0</v>
      </c>
      <c r="L234">
        <v>163</v>
      </c>
      <c r="M234" s="2">
        <v>38.0841121495327</v>
      </c>
      <c r="N234" t="str">
        <f t="shared" si="7"/>
        <v>More than 25% disadvantaged</v>
      </c>
    </row>
    <row r="235" spans="1:14" x14ac:dyDescent="0.25">
      <c r="A235" t="s">
        <v>1</v>
      </c>
      <c r="B235" t="s">
        <v>485</v>
      </c>
      <c r="C235" t="s">
        <v>509</v>
      </c>
      <c r="D235" t="s">
        <v>510</v>
      </c>
      <c r="E235" s="1" t="s">
        <v>9</v>
      </c>
      <c r="F235">
        <v>367</v>
      </c>
      <c r="G235">
        <v>282</v>
      </c>
      <c r="H235" s="2">
        <v>76.8392370572207</v>
      </c>
      <c r="I235" s="2">
        <f t="shared" si="6"/>
        <v>23.1607629427793</v>
      </c>
      <c r="J235" s="2" t="s">
        <v>6</v>
      </c>
      <c r="K235" s="2">
        <v>0</v>
      </c>
      <c r="L235">
        <v>127</v>
      </c>
      <c r="M235" s="2">
        <v>34.604904632152603</v>
      </c>
      <c r="N235" t="str">
        <f t="shared" si="7"/>
        <v>More than 25% disadvantaged</v>
      </c>
    </row>
    <row r="236" spans="1:14" x14ac:dyDescent="0.25">
      <c r="A236" t="s">
        <v>1</v>
      </c>
      <c r="B236" t="s">
        <v>485</v>
      </c>
      <c r="C236" t="s">
        <v>514</v>
      </c>
      <c r="D236" t="s">
        <v>515</v>
      </c>
      <c r="E236" s="1" t="s">
        <v>38</v>
      </c>
      <c r="F236">
        <v>644</v>
      </c>
      <c r="G236">
        <v>386</v>
      </c>
      <c r="H236" s="2">
        <v>59.937888198757797</v>
      </c>
      <c r="I236" s="2">
        <f t="shared" si="6"/>
        <v>40.062111801242203</v>
      </c>
      <c r="J236" s="2" t="s">
        <v>56</v>
      </c>
      <c r="K236" s="2">
        <v>1</v>
      </c>
      <c r="L236">
        <v>255</v>
      </c>
      <c r="M236" s="2">
        <v>41.329011345218802</v>
      </c>
      <c r="N236" t="str">
        <f t="shared" si="7"/>
        <v>More than 25% disadvantaged</v>
      </c>
    </row>
    <row r="237" spans="1:14" x14ac:dyDescent="0.25">
      <c r="A237" t="s">
        <v>1</v>
      </c>
      <c r="B237" t="s">
        <v>485</v>
      </c>
      <c r="C237" t="s">
        <v>516</v>
      </c>
      <c r="D237" t="s">
        <v>517</v>
      </c>
      <c r="E237" s="1" t="s">
        <v>41</v>
      </c>
      <c r="F237">
        <v>445</v>
      </c>
      <c r="G237">
        <v>227</v>
      </c>
      <c r="H237" s="2">
        <v>51.0112359550562</v>
      </c>
      <c r="I237" s="2">
        <f t="shared" si="6"/>
        <v>48.9887640449438</v>
      </c>
      <c r="J237" s="2" t="s">
        <v>56</v>
      </c>
      <c r="K237" s="2">
        <v>1</v>
      </c>
      <c r="L237">
        <v>240</v>
      </c>
      <c r="M237" s="2">
        <v>59.5533498759305</v>
      </c>
      <c r="N237" t="str">
        <f t="shared" si="7"/>
        <v>More than 25% disadvantaged</v>
      </c>
    </row>
    <row r="238" spans="1:14" x14ac:dyDescent="0.25">
      <c r="A238" t="s">
        <v>1</v>
      </c>
      <c r="B238" t="s">
        <v>485</v>
      </c>
      <c r="C238" t="s">
        <v>518</v>
      </c>
      <c r="D238" t="s">
        <v>519</v>
      </c>
      <c r="E238" s="1" t="s">
        <v>490</v>
      </c>
      <c r="F238">
        <v>595</v>
      </c>
      <c r="G238">
        <v>552</v>
      </c>
      <c r="H238" s="2">
        <v>92.773109243697505</v>
      </c>
      <c r="I238" s="2">
        <f t="shared" si="6"/>
        <v>7.2268907563024953</v>
      </c>
      <c r="J238" s="2" t="s">
        <v>6</v>
      </c>
      <c r="K238" s="2">
        <v>0</v>
      </c>
      <c r="L238">
        <v>129</v>
      </c>
      <c r="M238" s="2">
        <v>22.357019064124799</v>
      </c>
      <c r="N238" t="str">
        <f t="shared" si="7"/>
        <v>25% or less disadvantaged</v>
      </c>
    </row>
    <row r="239" spans="1:14" x14ac:dyDescent="0.25">
      <c r="A239" t="s">
        <v>1</v>
      </c>
      <c r="B239" t="s">
        <v>485</v>
      </c>
      <c r="C239" t="s">
        <v>520</v>
      </c>
      <c r="D239" t="s">
        <v>521</v>
      </c>
      <c r="E239" s="1" t="s">
        <v>38</v>
      </c>
      <c r="F239">
        <v>556</v>
      </c>
      <c r="G239">
        <v>434</v>
      </c>
      <c r="H239" s="2">
        <v>78.057553956834496</v>
      </c>
      <c r="I239" s="2">
        <f t="shared" si="6"/>
        <v>21.942446043165504</v>
      </c>
      <c r="J239" s="2" t="s">
        <v>6</v>
      </c>
      <c r="K239" s="2">
        <v>0</v>
      </c>
      <c r="L239">
        <v>113</v>
      </c>
      <c r="M239" s="2">
        <v>21.814671814671801</v>
      </c>
      <c r="N239" t="str">
        <f t="shared" si="7"/>
        <v>25% or less disadvantaged</v>
      </c>
    </row>
    <row r="240" spans="1:14" x14ac:dyDescent="0.25">
      <c r="A240" t="s">
        <v>1</v>
      </c>
      <c r="B240" t="s">
        <v>485</v>
      </c>
      <c r="C240" t="s">
        <v>522</v>
      </c>
      <c r="D240" t="s">
        <v>523</v>
      </c>
      <c r="E240" s="1" t="s">
        <v>9</v>
      </c>
      <c r="F240">
        <v>1101</v>
      </c>
      <c r="G240">
        <v>832</v>
      </c>
      <c r="H240" s="2">
        <v>75.567665758401404</v>
      </c>
      <c r="I240" s="2">
        <f t="shared" si="6"/>
        <v>24.432334241598596</v>
      </c>
      <c r="J240" s="2" t="s">
        <v>6</v>
      </c>
      <c r="K240" s="2">
        <v>0</v>
      </c>
      <c r="L240">
        <v>173</v>
      </c>
      <c r="M240" s="2">
        <v>15.712988192552199</v>
      </c>
      <c r="N240" t="str">
        <f t="shared" si="7"/>
        <v>25% or less disadvantaged</v>
      </c>
    </row>
    <row r="241" spans="1:14" x14ac:dyDescent="0.25">
      <c r="A241" t="s">
        <v>1</v>
      </c>
      <c r="B241" t="s">
        <v>485</v>
      </c>
      <c r="C241" t="s">
        <v>526</v>
      </c>
      <c r="D241" t="s">
        <v>527</v>
      </c>
      <c r="E241" s="1" t="s">
        <v>29</v>
      </c>
      <c r="F241">
        <v>1001</v>
      </c>
      <c r="G241">
        <v>597</v>
      </c>
      <c r="H241" s="2">
        <v>59.640359640359598</v>
      </c>
      <c r="I241" s="2">
        <f t="shared" si="6"/>
        <v>40.359640359640402</v>
      </c>
      <c r="J241" s="2" t="s">
        <v>56</v>
      </c>
      <c r="K241" s="2">
        <v>1</v>
      </c>
      <c r="L241">
        <v>378</v>
      </c>
      <c r="M241" s="2">
        <v>37.762237762237802</v>
      </c>
      <c r="N241" t="str">
        <f t="shared" si="7"/>
        <v>More than 25% disadvantaged</v>
      </c>
    </row>
    <row r="242" spans="1:14" x14ac:dyDescent="0.25">
      <c r="A242" t="s">
        <v>1</v>
      </c>
      <c r="B242" t="s">
        <v>485</v>
      </c>
      <c r="C242" t="s">
        <v>524</v>
      </c>
      <c r="D242" t="s">
        <v>525</v>
      </c>
      <c r="E242" s="1" t="s">
        <v>29</v>
      </c>
      <c r="F242">
        <v>892</v>
      </c>
      <c r="G242">
        <v>699</v>
      </c>
      <c r="H242" s="2">
        <v>78.363228699551598</v>
      </c>
      <c r="I242" s="2">
        <f t="shared" si="6"/>
        <v>21.636771300448402</v>
      </c>
      <c r="J242" s="2" t="s">
        <v>6</v>
      </c>
      <c r="K242" s="2">
        <v>0</v>
      </c>
      <c r="L242">
        <v>137</v>
      </c>
      <c r="M242" s="2">
        <v>15.3587443946188</v>
      </c>
      <c r="N242" t="str">
        <f t="shared" si="7"/>
        <v>25% or less disadvantaged</v>
      </c>
    </row>
    <row r="243" spans="1:14" x14ac:dyDescent="0.25">
      <c r="A243" t="s">
        <v>1</v>
      </c>
      <c r="B243" t="s">
        <v>485</v>
      </c>
      <c r="C243" t="s">
        <v>513</v>
      </c>
      <c r="D243" t="s">
        <v>966</v>
      </c>
      <c r="E243" s="1" t="s">
        <v>9</v>
      </c>
      <c r="F243">
        <v>38</v>
      </c>
      <c r="G243">
        <v>25</v>
      </c>
      <c r="H243" s="2">
        <v>65.789473684210506</v>
      </c>
      <c r="I243" s="2">
        <f t="shared" si="6"/>
        <v>34.210526315789494</v>
      </c>
      <c r="J243" s="2" t="s">
        <v>56</v>
      </c>
      <c r="K243" s="2">
        <v>1</v>
      </c>
      <c r="L243">
        <v>12</v>
      </c>
      <c r="M243" s="2">
        <v>31.578947368421101</v>
      </c>
      <c r="N243" t="str">
        <f t="shared" si="7"/>
        <v>More than 25% disadvantaged</v>
      </c>
    </row>
    <row r="244" spans="1:14" x14ac:dyDescent="0.25">
      <c r="A244" t="s">
        <v>1</v>
      </c>
      <c r="B244" t="s">
        <v>528</v>
      </c>
      <c r="C244" t="s">
        <v>536</v>
      </c>
      <c r="D244" t="s">
        <v>537</v>
      </c>
      <c r="E244" s="1" t="s">
        <v>538</v>
      </c>
      <c r="F244">
        <v>396</v>
      </c>
      <c r="G244">
        <v>317</v>
      </c>
      <c r="H244" s="2">
        <v>80.050505050505095</v>
      </c>
      <c r="I244" s="2">
        <f t="shared" si="6"/>
        <v>19.949494949494905</v>
      </c>
      <c r="J244" s="2" t="s">
        <v>6</v>
      </c>
      <c r="K244" s="2">
        <v>0</v>
      </c>
      <c r="L244">
        <v>15</v>
      </c>
      <c r="M244" s="2">
        <v>3.7878787878787898</v>
      </c>
      <c r="N244" t="str">
        <f t="shared" si="7"/>
        <v>25% or less disadvantaged</v>
      </c>
    </row>
    <row r="245" spans="1:14" x14ac:dyDescent="0.25">
      <c r="A245" t="s">
        <v>1</v>
      </c>
      <c r="B245" t="s">
        <v>528</v>
      </c>
      <c r="C245" t="s">
        <v>529</v>
      </c>
      <c r="D245" t="s">
        <v>530</v>
      </c>
      <c r="E245" s="1" t="s">
        <v>531</v>
      </c>
      <c r="F245">
        <v>799</v>
      </c>
      <c r="G245">
        <v>273</v>
      </c>
      <c r="H245" s="2">
        <v>34.1677096370463</v>
      </c>
      <c r="I245" s="2">
        <f t="shared" si="6"/>
        <v>65.8322903629537</v>
      </c>
      <c r="J245" s="2" t="s">
        <v>56</v>
      </c>
      <c r="K245" s="2">
        <v>1</v>
      </c>
      <c r="L245">
        <v>334</v>
      </c>
      <c r="M245" s="2">
        <v>42.875481386392799</v>
      </c>
      <c r="N245" t="str">
        <f t="shared" si="7"/>
        <v>More than 25% disadvantaged</v>
      </c>
    </row>
    <row r="246" spans="1:14" x14ac:dyDescent="0.25">
      <c r="A246" t="s">
        <v>1</v>
      </c>
      <c r="B246" t="s">
        <v>528</v>
      </c>
      <c r="C246" t="s">
        <v>532</v>
      </c>
      <c r="D246" t="s">
        <v>533</v>
      </c>
      <c r="E246" s="1" t="s">
        <v>531</v>
      </c>
      <c r="F246">
        <v>475</v>
      </c>
      <c r="G246">
        <v>109</v>
      </c>
      <c r="H246" s="2">
        <v>22.947368421052602</v>
      </c>
      <c r="I246" s="2">
        <f t="shared" si="6"/>
        <v>77.052631578947398</v>
      </c>
      <c r="J246" s="2" t="s">
        <v>56</v>
      </c>
      <c r="K246" s="2">
        <v>1</v>
      </c>
      <c r="L246">
        <v>299</v>
      </c>
      <c r="M246" s="2">
        <v>62.947368421052602</v>
      </c>
      <c r="N246" t="str">
        <f t="shared" si="7"/>
        <v>More than 25% disadvantaged</v>
      </c>
    </row>
    <row r="247" spans="1:14" x14ac:dyDescent="0.25">
      <c r="A247" t="s">
        <v>1</v>
      </c>
      <c r="B247" t="s">
        <v>528</v>
      </c>
      <c r="C247" t="s">
        <v>534</v>
      </c>
      <c r="D247" t="s">
        <v>535</v>
      </c>
      <c r="E247" s="1" t="s">
        <v>531</v>
      </c>
      <c r="F247">
        <v>788</v>
      </c>
      <c r="G247">
        <v>397</v>
      </c>
      <c r="H247" s="2">
        <v>50.380710659898497</v>
      </c>
      <c r="I247" s="2">
        <f t="shared" si="6"/>
        <v>49.619289340101503</v>
      </c>
      <c r="J247" s="2" t="s">
        <v>56</v>
      </c>
      <c r="K247" s="2">
        <v>1</v>
      </c>
      <c r="L247">
        <v>154</v>
      </c>
      <c r="M247" s="2">
        <v>21.124828532235899</v>
      </c>
      <c r="N247" t="str">
        <f t="shared" si="7"/>
        <v>25% or less disadvantaged</v>
      </c>
    </row>
    <row r="248" spans="1:14" x14ac:dyDescent="0.25">
      <c r="A248" t="s">
        <v>1</v>
      </c>
      <c r="B248" t="s">
        <v>528</v>
      </c>
      <c r="C248" t="s">
        <v>539</v>
      </c>
      <c r="D248" t="s">
        <v>540</v>
      </c>
      <c r="E248" s="1" t="s">
        <v>531</v>
      </c>
      <c r="F248">
        <v>768</v>
      </c>
      <c r="G248">
        <v>571</v>
      </c>
      <c r="H248" s="2">
        <v>74.3489583333333</v>
      </c>
      <c r="I248" s="2">
        <f t="shared" si="6"/>
        <v>25.6510416666667</v>
      </c>
      <c r="J248" s="2" t="s">
        <v>6</v>
      </c>
      <c r="K248" s="2">
        <v>0</v>
      </c>
      <c r="L248">
        <v>73</v>
      </c>
      <c r="M248" s="2">
        <v>9.9319727891156493</v>
      </c>
      <c r="N248" t="str">
        <f t="shared" si="7"/>
        <v>25% or less disadvantaged</v>
      </c>
    </row>
    <row r="249" spans="1:14" x14ac:dyDescent="0.25">
      <c r="A249" t="s">
        <v>1</v>
      </c>
      <c r="B249" t="s">
        <v>528</v>
      </c>
      <c r="C249" t="s">
        <v>541</v>
      </c>
      <c r="D249" t="s">
        <v>542</v>
      </c>
      <c r="E249" s="1" t="s">
        <v>531</v>
      </c>
      <c r="F249">
        <v>676</v>
      </c>
      <c r="G249">
        <v>221</v>
      </c>
      <c r="H249" s="2">
        <v>32.692307692307701</v>
      </c>
      <c r="I249" s="2">
        <f t="shared" si="6"/>
        <v>67.307692307692292</v>
      </c>
      <c r="J249" s="2" t="s">
        <v>56</v>
      </c>
      <c r="K249" s="2">
        <v>1</v>
      </c>
      <c r="L249">
        <v>333</v>
      </c>
      <c r="M249" s="2">
        <v>58.013937282230003</v>
      </c>
      <c r="N249" t="str">
        <f t="shared" si="7"/>
        <v>More than 25% disadvantaged</v>
      </c>
    </row>
    <row r="250" spans="1:14" x14ac:dyDescent="0.25">
      <c r="A250" t="s">
        <v>1</v>
      </c>
      <c r="B250" t="s">
        <v>528</v>
      </c>
      <c r="C250" t="s">
        <v>545</v>
      </c>
      <c r="D250" t="s">
        <v>546</v>
      </c>
      <c r="E250" s="1" t="s">
        <v>538</v>
      </c>
      <c r="F250">
        <v>773</v>
      </c>
      <c r="G250">
        <v>366</v>
      </c>
      <c r="H250" s="2">
        <v>47.347994825355798</v>
      </c>
      <c r="I250" s="2">
        <f t="shared" si="6"/>
        <v>52.652005174644202</v>
      </c>
      <c r="J250" s="2" t="s">
        <v>56</v>
      </c>
      <c r="K250" s="2">
        <v>1</v>
      </c>
      <c r="L250">
        <v>387</v>
      </c>
      <c r="M250" s="2">
        <v>54.3539325842697</v>
      </c>
      <c r="N250" t="str">
        <f t="shared" si="7"/>
        <v>More than 25% disadvantaged</v>
      </c>
    </row>
    <row r="251" spans="1:14" x14ac:dyDescent="0.25">
      <c r="A251" t="s">
        <v>1</v>
      </c>
      <c r="B251" t="s">
        <v>528</v>
      </c>
      <c r="C251" t="s">
        <v>547</v>
      </c>
      <c r="D251" t="s">
        <v>548</v>
      </c>
      <c r="E251" s="1" t="s">
        <v>538</v>
      </c>
      <c r="F251">
        <v>695</v>
      </c>
      <c r="G251">
        <v>403</v>
      </c>
      <c r="H251" s="2">
        <v>57.985611510791401</v>
      </c>
      <c r="I251" s="2">
        <f t="shared" si="6"/>
        <v>42.014388489208599</v>
      </c>
      <c r="J251" s="2" t="s">
        <v>56</v>
      </c>
      <c r="K251" s="2">
        <v>1</v>
      </c>
      <c r="L251">
        <v>160</v>
      </c>
      <c r="M251" s="2">
        <v>28.169014084507001</v>
      </c>
      <c r="N251" t="str">
        <f t="shared" si="7"/>
        <v>More than 25% disadvantaged</v>
      </c>
    </row>
    <row r="252" spans="1:14" x14ac:dyDescent="0.25">
      <c r="A252" t="s">
        <v>1</v>
      </c>
      <c r="B252" t="s">
        <v>528</v>
      </c>
      <c r="C252" t="s">
        <v>543</v>
      </c>
      <c r="D252" t="s">
        <v>544</v>
      </c>
      <c r="E252" s="1" t="s">
        <v>531</v>
      </c>
      <c r="F252">
        <v>793</v>
      </c>
      <c r="G252">
        <v>318</v>
      </c>
      <c r="H252" s="2">
        <v>40.1008827238335</v>
      </c>
      <c r="I252" s="2">
        <f t="shared" si="6"/>
        <v>59.8991172761665</v>
      </c>
      <c r="J252" s="2" t="s">
        <v>56</v>
      </c>
      <c r="K252" s="2">
        <v>1</v>
      </c>
      <c r="L252">
        <v>357</v>
      </c>
      <c r="M252" s="2">
        <v>45.652173913043498</v>
      </c>
      <c r="N252" t="str">
        <f t="shared" si="7"/>
        <v>More than 25% disadvantaged</v>
      </c>
    </row>
    <row r="253" spans="1:14" x14ac:dyDescent="0.25">
      <c r="A253" t="s">
        <v>1</v>
      </c>
      <c r="B253" t="s">
        <v>528</v>
      </c>
      <c r="C253" t="s">
        <v>549</v>
      </c>
      <c r="D253" t="s">
        <v>550</v>
      </c>
      <c r="E253" s="1" t="s">
        <v>531</v>
      </c>
      <c r="F253">
        <v>919</v>
      </c>
      <c r="G253">
        <v>669</v>
      </c>
      <c r="H253" s="2">
        <v>72.796517954298096</v>
      </c>
      <c r="I253" s="2">
        <f t="shared" si="6"/>
        <v>27.203482045701904</v>
      </c>
      <c r="J253" s="2" t="s">
        <v>6</v>
      </c>
      <c r="K253" s="2">
        <v>0</v>
      </c>
      <c r="L253">
        <v>76</v>
      </c>
      <c r="M253" s="2">
        <v>8.3516483516483504</v>
      </c>
      <c r="N253" t="str">
        <f t="shared" si="7"/>
        <v>25% or less disadvantaged</v>
      </c>
    </row>
    <row r="254" spans="1:14" x14ac:dyDescent="0.25">
      <c r="A254" t="s">
        <v>1</v>
      </c>
      <c r="B254" t="s">
        <v>528</v>
      </c>
      <c r="C254" t="s">
        <v>551</v>
      </c>
      <c r="D254" t="s">
        <v>552</v>
      </c>
      <c r="E254" s="1" t="s">
        <v>538</v>
      </c>
      <c r="F254">
        <v>462</v>
      </c>
      <c r="G254">
        <v>193</v>
      </c>
      <c r="H254" s="2">
        <v>41.774891774891799</v>
      </c>
      <c r="I254" s="2">
        <f t="shared" si="6"/>
        <v>58.225108225108201</v>
      </c>
      <c r="J254" s="2" t="s">
        <v>56</v>
      </c>
      <c r="K254" s="2">
        <v>1</v>
      </c>
      <c r="L254">
        <v>210</v>
      </c>
      <c r="M254" s="2">
        <v>45.454545454545503</v>
      </c>
      <c r="N254" t="str">
        <f t="shared" si="7"/>
        <v>More than 25% disadvantaged</v>
      </c>
    </row>
    <row r="255" spans="1:14" x14ac:dyDescent="0.25">
      <c r="A255" t="s">
        <v>1</v>
      </c>
      <c r="B255" t="s">
        <v>528</v>
      </c>
      <c r="C255" t="s">
        <v>553</v>
      </c>
      <c r="D255" t="s">
        <v>554</v>
      </c>
      <c r="E255" s="1" t="s">
        <v>531</v>
      </c>
      <c r="F255">
        <v>922</v>
      </c>
      <c r="G255">
        <v>596</v>
      </c>
      <c r="H255" s="2">
        <v>64.642082429501102</v>
      </c>
      <c r="I255" s="2">
        <f t="shared" si="6"/>
        <v>35.357917570498898</v>
      </c>
      <c r="J255" s="2" t="s">
        <v>56</v>
      </c>
      <c r="K255" s="2">
        <v>1</v>
      </c>
      <c r="L255">
        <v>108</v>
      </c>
      <c r="M255" s="2">
        <v>12.1076233183857</v>
      </c>
      <c r="N255" t="str">
        <f t="shared" si="7"/>
        <v>25% or less disadvantaged</v>
      </c>
    </row>
    <row r="256" spans="1:14" x14ac:dyDescent="0.25">
      <c r="A256" t="s">
        <v>1</v>
      </c>
      <c r="B256" t="s">
        <v>555</v>
      </c>
      <c r="C256" t="s">
        <v>556</v>
      </c>
      <c r="D256" t="s">
        <v>557</v>
      </c>
      <c r="E256" s="1" t="s">
        <v>558</v>
      </c>
      <c r="F256">
        <v>160</v>
      </c>
      <c r="G256">
        <v>26</v>
      </c>
      <c r="H256" s="2">
        <v>16.25</v>
      </c>
      <c r="I256" s="2">
        <f t="shared" si="6"/>
        <v>83.75</v>
      </c>
      <c r="J256" s="2" t="s">
        <v>56</v>
      </c>
      <c r="K256" s="2">
        <v>1</v>
      </c>
      <c r="M256" s="2"/>
      <c r="N256" t="str">
        <f t="shared" si="7"/>
        <v>25% or less disadvantaged</v>
      </c>
    </row>
    <row r="257" spans="1:14" x14ac:dyDescent="0.25">
      <c r="A257" t="s">
        <v>1</v>
      </c>
      <c r="B257" t="s">
        <v>555</v>
      </c>
      <c r="C257" t="s">
        <v>567</v>
      </c>
      <c r="D257" t="s">
        <v>568</v>
      </c>
      <c r="E257" s="1" t="s">
        <v>119</v>
      </c>
      <c r="F257">
        <v>789</v>
      </c>
      <c r="G257">
        <v>396</v>
      </c>
      <c r="H257" s="2">
        <v>50.190114068441098</v>
      </c>
      <c r="I257" s="2">
        <f t="shared" si="6"/>
        <v>49.809885931558902</v>
      </c>
      <c r="J257" s="2" t="s">
        <v>56</v>
      </c>
      <c r="K257" s="2">
        <v>1</v>
      </c>
      <c r="L257">
        <v>393</v>
      </c>
      <c r="M257" s="2">
        <v>49.809885931558902</v>
      </c>
      <c r="N257" t="str">
        <f t="shared" si="7"/>
        <v>More than 25% disadvantaged</v>
      </c>
    </row>
    <row r="258" spans="1:14" x14ac:dyDescent="0.25">
      <c r="A258" t="s">
        <v>1</v>
      </c>
      <c r="B258" t="s">
        <v>555</v>
      </c>
      <c r="C258" t="s">
        <v>559</v>
      </c>
      <c r="D258" t="s">
        <v>560</v>
      </c>
      <c r="E258" s="1" t="s">
        <v>561</v>
      </c>
      <c r="F258">
        <v>363</v>
      </c>
      <c r="G258">
        <v>116</v>
      </c>
      <c r="H258" s="2">
        <v>31.9559228650138</v>
      </c>
      <c r="I258" s="2">
        <f t="shared" si="6"/>
        <v>68.044077134986196</v>
      </c>
      <c r="J258" s="2" t="s">
        <v>56</v>
      </c>
      <c r="K258" s="2">
        <v>1</v>
      </c>
      <c r="L258">
        <v>236</v>
      </c>
      <c r="M258" s="2">
        <v>65.013774104683193</v>
      </c>
      <c r="N258" t="str">
        <f t="shared" si="7"/>
        <v>More than 25% disadvantaged</v>
      </c>
    </row>
    <row r="259" spans="1:14" x14ac:dyDescent="0.25">
      <c r="A259" t="s">
        <v>1</v>
      </c>
      <c r="B259" t="s">
        <v>555</v>
      </c>
      <c r="C259" t="s">
        <v>562</v>
      </c>
      <c r="D259" t="s">
        <v>563</v>
      </c>
      <c r="E259" s="1" t="s">
        <v>282</v>
      </c>
      <c r="F259">
        <v>373</v>
      </c>
      <c r="G259">
        <v>257</v>
      </c>
      <c r="H259" s="2">
        <v>68.900804289544197</v>
      </c>
      <c r="I259" s="2">
        <f t="shared" ref="I259:I322" si="8">100-H259</f>
        <v>31.099195710455803</v>
      </c>
      <c r="J259" s="2" t="s">
        <v>6</v>
      </c>
      <c r="K259" s="2">
        <v>0</v>
      </c>
      <c r="L259">
        <v>140</v>
      </c>
      <c r="M259" s="2">
        <v>39.660056657223798</v>
      </c>
      <c r="N259" t="str">
        <f t="shared" ref="N259:N322" si="9">IF(M259&gt;25,"More than 25% disadvantaged","25% or less disadvantaged")</f>
        <v>More than 25% disadvantaged</v>
      </c>
    </row>
    <row r="260" spans="1:14" x14ac:dyDescent="0.25">
      <c r="A260" t="s">
        <v>1</v>
      </c>
      <c r="B260" t="s">
        <v>555</v>
      </c>
      <c r="C260" t="s">
        <v>564</v>
      </c>
      <c r="D260" t="s">
        <v>565</v>
      </c>
      <c r="E260" s="1" t="s">
        <v>566</v>
      </c>
      <c r="F260">
        <v>498</v>
      </c>
      <c r="G260">
        <v>393</v>
      </c>
      <c r="H260" s="2">
        <v>78.9156626506024</v>
      </c>
      <c r="I260" s="2">
        <f t="shared" si="8"/>
        <v>21.0843373493976</v>
      </c>
      <c r="J260" s="2" t="s">
        <v>6</v>
      </c>
      <c r="K260" s="2">
        <v>0</v>
      </c>
      <c r="L260">
        <v>138</v>
      </c>
      <c r="M260" s="2">
        <v>27.710843373494001</v>
      </c>
      <c r="N260" t="str">
        <f t="shared" si="9"/>
        <v>More than 25% disadvantaged</v>
      </c>
    </row>
    <row r="261" spans="1:14" x14ac:dyDescent="0.25">
      <c r="A261" t="s">
        <v>1</v>
      </c>
      <c r="B261" t="s">
        <v>555</v>
      </c>
      <c r="C261" t="s">
        <v>569</v>
      </c>
      <c r="D261" t="s">
        <v>570</v>
      </c>
      <c r="E261" s="1" t="s">
        <v>119</v>
      </c>
      <c r="F261">
        <v>540</v>
      </c>
      <c r="G261">
        <v>465</v>
      </c>
      <c r="H261" s="2">
        <v>86.1111111111111</v>
      </c>
      <c r="I261" s="2">
        <f t="shared" si="8"/>
        <v>13.8888888888889</v>
      </c>
      <c r="J261" s="2" t="s">
        <v>6</v>
      </c>
      <c r="K261" s="2">
        <v>0</v>
      </c>
      <c r="L261">
        <v>155</v>
      </c>
      <c r="M261" s="2">
        <v>29.865125240847799</v>
      </c>
      <c r="N261" t="str">
        <f t="shared" si="9"/>
        <v>More than 25% disadvantaged</v>
      </c>
    </row>
    <row r="262" spans="1:14" x14ac:dyDescent="0.25">
      <c r="A262" t="s">
        <v>1</v>
      </c>
      <c r="B262" t="s">
        <v>555</v>
      </c>
      <c r="C262" t="s">
        <v>571</v>
      </c>
      <c r="D262" t="s">
        <v>572</v>
      </c>
      <c r="E262" s="1" t="s">
        <v>414</v>
      </c>
      <c r="F262">
        <v>701</v>
      </c>
      <c r="G262">
        <v>647</v>
      </c>
      <c r="H262" s="2">
        <v>92.296718972895903</v>
      </c>
      <c r="I262" s="2">
        <f t="shared" si="8"/>
        <v>7.7032810271040972</v>
      </c>
      <c r="J262" s="2" t="s">
        <v>6</v>
      </c>
      <c r="K262" s="2">
        <v>0</v>
      </c>
      <c r="L262">
        <v>171</v>
      </c>
      <c r="M262" s="2">
        <v>24.3937232524964</v>
      </c>
      <c r="N262" t="str">
        <f t="shared" si="9"/>
        <v>25% or less disadvantaged</v>
      </c>
    </row>
    <row r="263" spans="1:14" x14ac:dyDescent="0.25">
      <c r="A263" t="s">
        <v>1</v>
      </c>
      <c r="B263" t="s">
        <v>555</v>
      </c>
      <c r="C263" t="s">
        <v>573</v>
      </c>
      <c r="D263" t="s">
        <v>574</v>
      </c>
      <c r="E263" s="1" t="s">
        <v>575</v>
      </c>
      <c r="F263">
        <v>647</v>
      </c>
      <c r="G263">
        <v>582</v>
      </c>
      <c r="H263" s="2">
        <v>89.953632148377096</v>
      </c>
      <c r="I263" s="2">
        <f t="shared" si="8"/>
        <v>10.046367851622904</v>
      </c>
      <c r="J263" s="2" t="s">
        <v>6</v>
      </c>
      <c r="K263" s="2">
        <v>0</v>
      </c>
      <c r="L263">
        <v>163</v>
      </c>
      <c r="M263" s="2">
        <v>26.418152350081002</v>
      </c>
      <c r="N263" t="str">
        <f t="shared" si="9"/>
        <v>More than 25% disadvantaged</v>
      </c>
    </row>
    <row r="264" spans="1:14" x14ac:dyDescent="0.25">
      <c r="A264" t="s">
        <v>1</v>
      </c>
      <c r="B264" t="s">
        <v>555</v>
      </c>
      <c r="C264" t="s">
        <v>578</v>
      </c>
      <c r="D264" t="s">
        <v>579</v>
      </c>
      <c r="E264" s="1" t="s">
        <v>400</v>
      </c>
      <c r="F264">
        <v>653</v>
      </c>
      <c r="G264">
        <v>541</v>
      </c>
      <c r="H264" s="2">
        <v>82.848392036753495</v>
      </c>
      <c r="I264" s="2">
        <f t="shared" si="8"/>
        <v>17.151607963246505</v>
      </c>
      <c r="J264" s="2" t="s">
        <v>6</v>
      </c>
      <c r="K264" s="2">
        <v>0</v>
      </c>
      <c r="L264">
        <v>191</v>
      </c>
      <c r="M264" s="2">
        <v>29.249617151608</v>
      </c>
      <c r="N264" t="str">
        <f t="shared" si="9"/>
        <v>More than 25% disadvantaged</v>
      </c>
    </row>
    <row r="265" spans="1:14" x14ac:dyDescent="0.25">
      <c r="A265" t="s">
        <v>1</v>
      </c>
      <c r="B265" t="s">
        <v>555</v>
      </c>
      <c r="C265" t="s">
        <v>576</v>
      </c>
      <c r="D265" t="s">
        <v>577</v>
      </c>
      <c r="E265" s="1" t="s">
        <v>9</v>
      </c>
      <c r="F265">
        <v>836</v>
      </c>
      <c r="G265">
        <v>742</v>
      </c>
      <c r="H265" s="2">
        <v>88.755980861243998</v>
      </c>
      <c r="I265" s="2">
        <f t="shared" si="8"/>
        <v>11.244019138756002</v>
      </c>
      <c r="J265" s="2" t="s">
        <v>6</v>
      </c>
      <c r="K265" s="2">
        <v>0</v>
      </c>
      <c r="L265">
        <v>174</v>
      </c>
      <c r="M265" s="2">
        <v>20.813397129186601</v>
      </c>
      <c r="N265" t="str">
        <f t="shared" si="9"/>
        <v>25% or less disadvantaged</v>
      </c>
    </row>
    <row r="266" spans="1:14" x14ac:dyDescent="0.25">
      <c r="A266" t="s">
        <v>1</v>
      </c>
      <c r="B266" t="s">
        <v>555</v>
      </c>
      <c r="C266" t="s">
        <v>582</v>
      </c>
      <c r="D266" t="s">
        <v>583</v>
      </c>
      <c r="E266" s="1" t="s">
        <v>414</v>
      </c>
      <c r="F266">
        <v>615</v>
      </c>
      <c r="G266">
        <v>528</v>
      </c>
      <c r="H266" s="2">
        <v>85.853658536585399</v>
      </c>
      <c r="I266" s="2">
        <f t="shared" si="8"/>
        <v>14.146341463414601</v>
      </c>
      <c r="J266" s="2" t="s">
        <v>6</v>
      </c>
      <c r="K266" s="2">
        <v>0</v>
      </c>
      <c r="L266">
        <v>156</v>
      </c>
      <c r="M266" s="2">
        <v>25.365853658536601</v>
      </c>
      <c r="N266" t="str">
        <f t="shared" si="9"/>
        <v>More than 25% disadvantaged</v>
      </c>
    </row>
    <row r="267" spans="1:14" x14ac:dyDescent="0.25">
      <c r="A267" t="s">
        <v>1</v>
      </c>
      <c r="B267" t="s">
        <v>555</v>
      </c>
      <c r="C267" t="s">
        <v>580</v>
      </c>
      <c r="D267" t="s">
        <v>581</v>
      </c>
      <c r="E267" s="1" t="s">
        <v>538</v>
      </c>
      <c r="F267">
        <v>403</v>
      </c>
      <c r="G267">
        <v>354</v>
      </c>
      <c r="H267" s="2">
        <v>87.841191066997496</v>
      </c>
      <c r="I267" s="2">
        <f t="shared" si="8"/>
        <v>12.158808933002504</v>
      </c>
      <c r="J267" s="2" t="s">
        <v>6</v>
      </c>
      <c r="K267" s="2">
        <v>0</v>
      </c>
      <c r="L267">
        <v>131</v>
      </c>
      <c r="M267" s="2">
        <v>34.293193717277497</v>
      </c>
      <c r="N267" t="str">
        <f t="shared" si="9"/>
        <v>More than 25% disadvantaged</v>
      </c>
    </row>
    <row r="268" spans="1:14" x14ac:dyDescent="0.25">
      <c r="A268" t="s">
        <v>1</v>
      </c>
      <c r="B268" t="s">
        <v>555</v>
      </c>
      <c r="C268" t="s">
        <v>584</v>
      </c>
      <c r="D268" t="s">
        <v>585</v>
      </c>
      <c r="E268" s="1" t="s">
        <v>395</v>
      </c>
      <c r="F268">
        <v>383</v>
      </c>
      <c r="G268">
        <v>157</v>
      </c>
      <c r="H268" s="2">
        <v>40.992167101827697</v>
      </c>
      <c r="I268" s="2">
        <f t="shared" si="8"/>
        <v>59.007832898172303</v>
      </c>
      <c r="J268" s="2" t="s">
        <v>56</v>
      </c>
      <c r="K268" s="2">
        <v>1</v>
      </c>
      <c r="L268">
        <v>234</v>
      </c>
      <c r="M268" s="2">
        <v>64.462809917355401</v>
      </c>
      <c r="N268" t="str">
        <f t="shared" si="9"/>
        <v>More than 25% disadvantaged</v>
      </c>
    </row>
    <row r="269" spans="1:14" x14ac:dyDescent="0.25">
      <c r="A269" t="s">
        <v>1</v>
      </c>
      <c r="B269" t="s">
        <v>555</v>
      </c>
      <c r="C269" t="s">
        <v>586</v>
      </c>
      <c r="D269" t="s">
        <v>587</v>
      </c>
      <c r="E269" s="1" t="s">
        <v>588</v>
      </c>
      <c r="F269">
        <v>436</v>
      </c>
      <c r="G269">
        <v>390</v>
      </c>
      <c r="H269" s="2">
        <v>89.449541284403693</v>
      </c>
      <c r="I269" s="2">
        <f t="shared" si="8"/>
        <v>10.550458715596307</v>
      </c>
      <c r="J269" s="2" t="s">
        <v>6</v>
      </c>
      <c r="K269" s="2">
        <v>0</v>
      </c>
      <c r="L269">
        <v>88</v>
      </c>
      <c r="M269" s="2">
        <v>21.0023866348449</v>
      </c>
      <c r="N269" t="str">
        <f t="shared" si="9"/>
        <v>25% or less disadvantaged</v>
      </c>
    </row>
    <row r="270" spans="1:14" x14ac:dyDescent="0.25">
      <c r="A270" t="s">
        <v>1</v>
      </c>
      <c r="B270" t="s">
        <v>555</v>
      </c>
      <c r="C270" t="s">
        <v>591</v>
      </c>
      <c r="D270" t="s">
        <v>592</v>
      </c>
      <c r="E270" s="1" t="s">
        <v>9</v>
      </c>
      <c r="F270">
        <v>1093</v>
      </c>
      <c r="G270">
        <v>624</v>
      </c>
      <c r="H270" s="2">
        <v>57.0905763952425</v>
      </c>
      <c r="I270" s="2">
        <f t="shared" si="8"/>
        <v>42.9094236047575</v>
      </c>
      <c r="J270" s="2" t="s">
        <v>56</v>
      </c>
      <c r="K270" s="2">
        <v>1</v>
      </c>
      <c r="L270">
        <v>385</v>
      </c>
      <c r="M270" s="2">
        <v>35.224153705398003</v>
      </c>
      <c r="N270" t="str">
        <f t="shared" si="9"/>
        <v>More than 25% disadvantaged</v>
      </c>
    </row>
    <row r="271" spans="1:14" x14ac:dyDescent="0.25">
      <c r="A271" t="s">
        <v>1</v>
      </c>
      <c r="B271" t="s">
        <v>555</v>
      </c>
      <c r="C271" t="s">
        <v>593</v>
      </c>
      <c r="D271" t="s">
        <v>594</v>
      </c>
      <c r="E271" s="1" t="s">
        <v>400</v>
      </c>
      <c r="F271">
        <v>664</v>
      </c>
      <c r="G271">
        <v>283</v>
      </c>
      <c r="H271" s="2">
        <v>42.620481927710799</v>
      </c>
      <c r="I271" s="2">
        <f t="shared" si="8"/>
        <v>57.379518072289201</v>
      </c>
      <c r="J271" s="2" t="s">
        <v>56</v>
      </c>
      <c r="K271" s="2">
        <v>1</v>
      </c>
      <c r="L271">
        <v>363</v>
      </c>
      <c r="M271" s="2">
        <v>54.668674698795201</v>
      </c>
      <c r="N271" t="str">
        <f t="shared" si="9"/>
        <v>More than 25% disadvantaged</v>
      </c>
    </row>
    <row r="272" spans="1:14" x14ac:dyDescent="0.25">
      <c r="A272" t="s">
        <v>1</v>
      </c>
      <c r="B272" t="s">
        <v>555</v>
      </c>
      <c r="C272" t="s">
        <v>595</v>
      </c>
      <c r="D272" t="s">
        <v>596</v>
      </c>
      <c r="E272" s="1" t="s">
        <v>119</v>
      </c>
      <c r="F272">
        <v>385</v>
      </c>
      <c r="G272">
        <v>334</v>
      </c>
      <c r="H272" s="2">
        <v>86.7532467532467</v>
      </c>
      <c r="I272" s="2">
        <f t="shared" si="8"/>
        <v>13.2467532467533</v>
      </c>
      <c r="J272" s="2" t="s">
        <v>6</v>
      </c>
      <c r="K272" s="2">
        <v>0</v>
      </c>
      <c r="L272">
        <v>125</v>
      </c>
      <c r="M272" s="2">
        <v>32.4675324675325</v>
      </c>
      <c r="N272" t="str">
        <f t="shared" si="9"/>
        <v>More than 25% disadvantaged</v>
      </c>
    </row>
    <row r="273" spans="1:14" x14ac:dyDescent="0.25">
      <c r="A273" t="s">
        <v>1</v>
      </c>
      <c r="B273" t="s">
        <v>555</v>
      </c>
      <c r="C273" t="s">
        <v>483</v>
      </c>
      <c r="D273" t="s">
        <v>597</v>
      </c>
      <c r="E273" s="1" t="s">
        <v>119</v>
      </c>
      <c r="F273">
        <v>316</v>
      </c>
      <c r="G273">
        <v>94</v>
      </c>
      <c r="H273" s="2">
        <v>29.746835443038002</v>
      </c>
      <c r="I273" s="2">
        <f t="shared" si="8"/>
        <v>70.253164556961991</v>
      </c>
      <c r="J273" s="2" t="s">
        <v>56</v>
      </c>
      <c r="K273" s="2">
        <v>1</v>
      </c>
      <c r="L273">
        <v>219</v>
      </c>
      <c r="M273" s="2">
        <v>69.303797468354404</v>
      </c>
      <c r="N273" t="str">
        <f t="shared" si="9"/>
        <v>More than 25% disadvantaged</v>
      </c>
    </row>
    <row r="274" spans="1:14" x14ac:dyDescent="0.25">
      <c r="A274" t="s">
        <v>1</v>
      </c>
      <c r="B274" t="s">
        <v>555</v>
      </c>
      <c r="C274" t="s">
        <v>598</v>
      </c>
      <c r="D274" t="s">
        <v>599</v>
      </c>
      <c r="E274" s="1" t="s">
        <v>600</v>
      </c>
      <c r="F274">
        <v>596</v>
      </c>
      <c r="G274">
        <v>532</v>
      </c>
      <c r="H274" s="2">
        <v>89.261744966443004</v>
      </c>
      <c r="I274" s="2">
        <f t="shared" si="8"/>
        <v>10.738255033556996</v>
      </c>
      <c r="J274" s="2" t="s">
        <v>6</v>
      </c>
      <c r="K274" s="2">
        <v>0</v>
      </c>
      <c r="L274">
        <v>126</v>
      </c>
      <c r="M274" s="2">
        <v>21.140939597315398</v>
      </c>
      <c r="N274" t="str">
        <f t="shared" si="9"/>
        <v>25% or less disadvantaged</v>
      </c>
    </row>
    <row r="275" spans="1:14" x14ac:dyDescent="0.25">
      <c r="A275" t="s">
        <v>1</v>
      </c>
      <c r="B275" t="s">
        <v>555</v>
      </c>
      <c r="C275" t="s">
        <v>601</v>
      </c>
      <c r="D275" t="s">
        <v>602</v>
      </c>
      <c r="E275" s="1" t="s">
        <v>251</v>
      </c>
      <c r="F275">
        <v>999</v>
      </c>
      <c r="G275">
        <v>903</v>
      </c>
      <c r="H275" s="2">
        <v>90.390390390390394</v>
      </c>
      <c r="I275" s="2">
        <f t="shared" si="8"/>
        <v>9.6096096096096062</v>
      </c>
      <c r="J275" s="2" t="s">
        <v>6</v>
      </c>
      <c r="K275" s="2">
        <v>0</v>
      </c>
      <c r="L275">
        <v>151</v>
      </c>
      <c r="M275" s="2">
        <v>15.115115115115101</v>
      </c>
      <c r="N275" t="str">
        <f t="shared" si="9"/>
        <v>25% or less disadvantaged</v>
      </c>
    </row>
    <row r="276" spans="1:14" x14ac:dyDescent="0.25">
      <c r="A276" t="s">
        <v>1</v>
      </c>
      <c r="B276" t="s">
        <v>555</v>
      </c>
      <c r="C276" t="s">
        <v>589</v>
      </c>
      <c r="D276" t="s">
        <v>590</v>
      </c>
      <c r="E276" s="1" t="s">
        <v>251</v>
      </c>
      <c r="F276">
        <v>38</v>
      </c>
      <c r="G276">
        <v>34</v>
      </c>
      <c r="H276" s="2">
        <v>89.473684210526301</v>
      </c>
      <c r="I276" s="2">
        <f t="shared" si="8"/>
        <v>10.526315789473699</v>
      </c>
      <c r="J276" s="2" t="s">
        <v>6</v>
      </c>
      <c r="K276" s="2">
        <v>0</v>
      </c>
      <c r="L276">
        <v>2</v>
      </c>
      <c r="M276" s="2">
        <v>5.2631578947368398</v>
      </c>
      <c r="N276" t="str">
        <f t="shared" si="9"/>
        <v>25% or less disadvantaged</v>
      </c>
    </row>
    <row r="277" spans="1:14" x14ac:dyDescent="0.25">
      <c r="A277" t="s">
        <v>1</v>
      </c>
      <c r="B277" t="s">
        <v>603</v>
      </c>
      <c r="C277" t="s">
        <v>606</v>
      </c>
      <c r="D277" t="s">
        <v>607</v>
      </c>
      <c r="E277" s="1" t="s">
        <v>119</v>
      </c>
      <c r="F277">
        <v>855</v>
      </c>
      <c r="G277">
        <v>505</v>
      </c>
      <c r="H277" s="2">
        <v>59.064327485380097</v>
      </c>
      <c r="I277" s="2">
        <f t="shared" si="8"/>
        <v>40.935672514619903</v>
      </c>
      <c r="J277" s="2" t="s">
        <v>56</v>
      </c>
      <c r="K277" s="2">
        <v>1</v>
      </c>
      <c r="L277">
        <v>75</v>
      </c>
      <c r="M277" s="2">
        <v>8.8547815820543097</v>
      </c>
      <c r="N277" t="str">
        <f t="shared" si="9"/>
        <v>25% or less disadvantaged</v>
      </c>
    </row>
    <row r="278" spans="1:14" x14ac:dyDescent="0.25">
      <c r="A278" t="s">
        <v>1</v>
      </c>
      <c r="B278" t="s">
        <v>603</v>
      </c>
      <c r="C278" t="s">
        <v>610</v>
      </c>
      <c r="D278" t="s">
        <v>611</v>
      </c>
      <c r="E278" s="1" t="s">
        <v>400</v>
      </c>
      <c r="F278">
        <v>1313</v>
      </c>
      <c r="G278">
        <v>902</v>
      </c>
      <c r="H278" s="2">
        <v>68.697638994668694</v>
      </c>
      <c r="I278" s="2">
        <f t="shared" si="8"/>
        <v>31.302361005331306</v>
      </c>
      <c r="J278" s="2" t="s">
        <v>6</v>
      </c>
      <c r="K278" s="2">
        <v>0</v>
      </c>
      <c r="L278">
        <v>173</v>
      </c>
      <c r="M278" s="2">
        <v>13.175932977913201</v>
      </c>
      <c r="N278" t="str">
        <f t="shared" si="9"/>
        <v>25% or less disadvantaged</v>
      </c>
    </row>
    <row r="279" spans="1:14" x14ac:dyDescent="0.25">
      <c r="A279" t="s">
        <v>1</v>
      </c>
      <c r="B279" t="s">
        <v>603</v>
      </c>
      <c r="C279" t="s">
        <v>604</v>
      </c>
      <c r="D279" t="s">
        <v>605</v>
      </c>
      <c r="E279" s="1" t="s">
        <v>395</v>
      </c>
      <c r="F279">
        <v>1019</v>
      </c>
      <c r="G279">
        <v>699</v>
      </c>
      <c r="H279" s="2">
        <v>68.596663395485805</v>
      </c>
      <c r="I279" s="2">
        <f t="shared" si="8"/>
        <v>31.403336604514195</v>
      </c>
      <c r="J279" s="2" t="s">
        <v>6</v>
      </c>
      <c r="K279" s="2">
        <v>0</v>
      </c>
      <c r="L279">
        <v>159</v>
      </c>
      <c r="M279" s="2">
        <v>15.9318637274549</v>
      </c>
      <c r="N279" t="str">
        <f t="shared" si="9"/>
        <v>25% or less disadvantaged</v>
      </c>
    </row>
    <row r="280" spans="1:14" x14ac:dyDescent="0.25">
      <c r="A280" t="s">
        <v>1</v>
      </c>
      <c r="B280" t="s">
        <v>603</v>
      </c>
      <c r="C280" t="s">
        <v>608</v>
      </c>
      <c r="D280" t="s">
        <v>609</v>
      </c>
      <c r="E280" s="1" t="s">
        <v>9</v>
      </c>
      <c r="F280">
        <v>2177</v>
      </c>
      <c r="G280">
        <v>1385</v>
      </c>
      <c r="H280" s="2">
        <v>63.6196600826826</v>
      </c>
      <c r="I280" s="2">
        <f t="shared" si="8"/>
        <v>36.3803399173174</v>
      </c>
      <c r="J280" s="2" t="s">
        <v>56</v>
      </c>
      <c r="K280" s="2">
        <v>1</v>
      </c>
      <c r="L280">
        <v>270</v>
      </c>
      <c r="M280" s="2">
        <v>12.4023886081764</v>
      </c>
      <c r="N280" t="str">
        <f t="shared" si="9"/>
        <v>25% or less disadvantaged</v>
      </c>
    </row>
    <row r="281" spans="1:14" x14ac:dyDescent="0.25">
      <c r="A281" t="s">
        <v>1</v>
      </c>
      <c r="B281" t="s">
        <v>603</v>
      </c>
      <c r="C281" t="s">
        <v>614</v>
      </c>
      <c r="D281" t="s">
        <v>615</v>
      </c>
      <c r="E281" s="1" t="s">
        <v>119</v>
      </c>
      <c r="F281">
        <v>543</v>
      </c>
      <c r="G281">
        <v>444</v>
      </c>
      <c r="H281" s="2">
        <v>81.767955801105003</v>
      </c>
      <c r="I281" s="2">
        <f t="shared" si="8"/>
        <v>18.232044198894997</v>
      </c>
      <c r="J281" s="2" t="s">
        <v>6</v>
      </c>
      <c r="K281" s="2">
        <v>0</v>
      </c>
      <c r="L281">
        <v>135</v>
      </c>
      <c r="M281" s="2">
        <v>24.953789279112801</v>
      </c>
      <c r="N281" t="str">
        <f t="shared" si="9"/>
        <v>25% or less disadvantaged</v>
      </c>
    </row>
    <row r="282" spans="1:14" x14ac:dyDescent="0.25">
      <c r="A282" t="s">
        <v>1</v>
      </c>
      <c r="B282" t="s">
        <v>603</v>
      </c>
      <c r="C282" t="s">
        <v>616</v>
      </c>
      <c r="D282" t="s">
        <v>617</v>
      </c>
      <c r="E282" s="1" t="s">
        <v>395</v>
      </c>
      <c r="F282">
        <v>967</v>
      </c>
      <c r="G282">
        <v>473</v>
      </c>
      <c r="H282" s="2">
        <v>48.914167528438497</v>
      </c>
      <c r="I282" s="2">
        <f t="shared" si="8"/>
        <v>51.085832471561503</v>
      </c>
      <c r="J282" s="2" t="s">
        <v>56</v>
      </c>
      <c r="K282" s="2">
        <v>1</v>
      </c>
      <c r="L282">
        <v>301</v>
      </c>
      <c r="M282" s="2">
        <v>33.186328555678102</v>
      </c>
      <c r="N282" t="str">
        <f t="shared" si="9"/>
        <v>More than 25% disadvantaged</v>
      </c>
    </row>
    <row r="283" spans="1:14" x14ac:dyDescent="0.25">
      <c r="A283" t="s">
        <v>1</v>
      </c>
      <c r="B283" t="s">
        <v>603</v>
      </c>
      <c r="C283" t="s">
        <v>618</v>
      </c>
      <c r="D283" t="s">
        <v>619</v>
      </c>
      <c r="E283" s="1" t="s">
        <v>414</v>
      </c>
      <c r="F283">
        <v>1233</v>
      </c>
      <c r="G283">
        <v>1058</v>
      </c>
      <c r="H283" s="2">
        <v>85.806974858069793</v>
      </c>
      <c r="I283" s="2">
        <f t="shared" si="8"/>
        <v>14.193025141930207</v>
      </c>
      <c r="J283" s="2" t="s">
        <v>6</v>
      </c>
      <c r="K283" s="2">
        <v>0</v>
      </c>
      <c r="L283">
        <v>39</v>
      </c>
      <c r="M283" s="2">
        <v>3.16301703163017</v>
      </c>
      <c r="N283" t="str">
        <f t="shared" si="9"/>
        <v>25% or less disadvantaged</v>
      </c>
    </row>
    <row r="284" spans="1:14" x14ac:dyDescent="0.25">
      <c r="A284" t="s">
        <v>1</v>
      </c>
      <c r="B284" t="s">
        <v>603</v>
      </c>
      <c r="C284" t="s">
        <v>652</v>
      </c>
      <c r="D284" t="s">
        <v>653</v>
      </c>
      <c r="E284" s="1" t="s">
        <v>400</v>
      </c>
      <c r="F284">
        <v>1103</v>
      </c>
      <c r="G284">
        <v>716</v>
      </c>
      <c r="H284" s="2">
        <v>64.9138712601995</v>
      </c>
      <c r="I284" s="2">
        <f t="shared" si="8"/>
        <v>35.0861287398005</v>
      </c>
      <c r="J284" s="2" t="s">
        <v>56</v>
      </c>
      <c r="K284" s="2">
        <v>1</v>
      </c>
      <c r="L284">
        <v>256</v>
      </c>
      <c r="M284" s="2">
        <v>23.230490018148799</v>
      </c>
      <c r="N284" t="str">
        <f t="shared" si="9"/>
        <v>25% or less disadvantaged</v>
      </c>
    </row>
    <row r="285" spans="1:14" x14ac:dyDescent="0.25">
      <c r="A285" t="s">
        <v>1</v>
      </c>
      <c r="B285" t="s">
        <v>603</v>
      </c>
      <c r="C285" t="s">
        <v>620</v>
      </c>
      <c r="D285" t="s">
        <v>621</v>
      </c>
      <c r="E285" s="1" t="s">
        <v>395</v>
      </c>
      <c r="F285">
        <v>788</v>
      </c>
      <c r="G285">
        <v>629</v>
      </c>
      <c r="H285" s="2">
        <v>79.822335025380696</v>
      </c>
      <c r="I285" s="2">
        <f t="shared" si="8"/>
        <v>20.177664974619304</v>
      </c>
      <c r="J285" s="2" t="s">
        <v>6</v>
      </c>
      <c r="K285" s="2">
        <v>0</v>
      </c>
      <c r="L285">
        <v>130</v>
      </c>
      <c r="M285" s="2">
        <v>17.015706806282701</v>
      </c>
      <c r="N285" t="str">
        <f t="shared" si="9"/>
        <v>25% or less disadvantaged</v>
      </c>
    </row>
    <row r="286" spans="1:14" x14ac:dyDescent="0.25">
      <c r="A286" t="s">
        <v>1</v>
      </c>
      <c r="B286" t="s">
        <v>603</v>
      </c>
      <c r="C286" t="s">
        <v>693</v>
      </c>
      <c r="D286" t="s">
        <v>694</v>
      </c>
      <c r="E286" s="1" t="s">
        <v>400</v>
      </c>
      <c r="F286">
        <v>755</v>
      </c>
      <c r="G286">
        <v>405</v>
      </c>
      <c r="H286" s="2">
        <v>53.642384105960303</v>
      </c>
      <c r="I286" s="2">
        <f t="shared" si="8"/>
        <v>46.357615894039697</v>
      </c>
      <c r="J286" s="2" t="s">
        <v>56</v>
      </c>
      <c r="K286" s="2">
        <v>1</v>
      </c>
      <c r="L286">
        <v>293</v>
      </c>
      <c r="M286" s="2">
        <v>38.807947019867498</v>
      </c>
      <c r="N286" t="str">
        <f t="shared" si="9"/>
        <v>More than 25% disadvantaged</v>
      </c>
    </row>
    <row r="287" spans="1:14" x14ac:dyDescent="0.25">
      <c r="A287" t="s">
        <v>1</v>
      </c>
      <c r="B287" t="s">
        <v>603</v>
      </c>
      <c r="C287" t="s">
        <v>622</v>
      </c>
      <c r="D287" t="s">
        <v>623</v>
      </c>
      <c r="E287" s="1" t="s">
        <v>400</v>
      </c>
      <c r="F287">
        <v>986</v>
      </c>
      <c r="G287">
        <v>736</v>
      </c>
      <c r="H287" s="2">
        <v>74.645030425963498</v>
      </c>
      <c r="I287" s="2">
        <f t="shared" si="8"/>
        <v>25.354969574036502</v>
      </c>
      <c r="J287" s="2" t="s">
        <v>6</v>
      </c>
      <c r="K287" s="2">
        <v>0</v>
      </c>
      <c r="L287">
        <v>161</v>
      </c>
      <c r="M287" s="2">
        <v>16.328600405679499</v>
      </c>
      <c r="N287" t="str">
        <f t="shared" si="9"/>
        <v>25% or less disadvantaged</v>
      </c>
    </row>
    <row r="288" spans="1:14" x14ac:dyDescent="0.25">
      <c r="A288" t="s">
        <v>1</v>
      </c>
      <c r="B288" t="s">
        <v>603</v>
      </c>
      <c r="C288" t="s">
        <v>634</v>
      </c>
      <c r="D288" t="s">
        <v>635</v>
      </c>
      <c r="E288" s="1" t="s">
        <v>395</v>
      </c>
      <c r="F288">
        <v>563</v>
      </c>
      <c r="G288">
        <v>225</v>
      </c>
      <c r="H288" s="2">
        <v>39.964476021314397</v>
      </c>
      <c r="I288" s="2">
        <f t="shared" si="8"/>
        <v>60.035523978685603</v>
      </c>
      <c r="J288" s="2" t="s">
        <v>56</v>
      </c>
      <c r="K288" s="2">
        <v>1</v>
      </c>
      <c r="L288">
        <v>220</v>
      </c>
      <c r="M288" s="2">
        <v>41.904761904761898</v>
      </c>
      <c r="N288" t="str">
        <f t="shared" si="9"/>
        <v>More than 25% disadvantaged</v>
      </c>
    </row>
    <row r="289" spans="1:14" x14ac:dyDescent="0.25">
      <c r="A289" t="s">
        <v>1</v>
      </c>
      <c r="B289" t="s">
        <v>603</v>
      </c>
      <c r="C289" t="s">
        <v>624</v>
      </c>
      <c r="D289" t="s">
        <v>625</v>
      </c>
      <c r="E289" s="1" t="s">
        <v>414</v>
      </c>
      <c r="F289">
        <v>63</v>
      </c>
      <c r="G289">
        <v>31</v>
      </c>
      <c r="H289" s="2">
        <v>49.206349206349202</v>
      </c>
      <c r="I289" s="2">
        <f t="shared" si="8"/>
        <v>50.793650793650798</v>
      </c>
      <c r="J289" s="2" t="s">
        <v>56</v>
      </c>
      <c r="K289" s="2">
        <v>1</v>
      </c>
      <c r="L289">
        <v>27</v>
      </c>
      <c r="M289" s="2">
        <v>42.857142857142897</v>
      </c>
      <c r="N289" t="str">
        <f t="shared" si="9"/>
        <v>More than 25% disadvantaged</v>
      </c>
    </row>
    <row r="290" spans="1:14" x14ac:dyDescent="0.25">
      <c r="A290" t="s">
        <v>1</v>
      </c>
      <c r="B290" t="s">
        <v>603</v>
      </c>
      <c r="C290" t="s">
        <v>626</v>
      </c>
      <c r="D290" t="s">
        <v>627</v>
      </c>
      <c r="E290" s="1" t="s">
        <v>119</v>
      </c>
      <c r="F290">
        <v>783</v>
      </c>
      <c r="G290">
        <v>469</v>
      </c>
      <c r="H290" s="2">
        <v>59.897828863346099</v>
      </c>
      <c r="I290" s="2">
        <f t="shared" si="8"/>
        <v>40.102171136653901</v>
      </c>
      <c r="J290" s="2" t="s">
        <v>56</v>
      </c>
      <c r="K290" s="2">
        <v>1</v>
      </c>
      <c r="L290">
        <v>149</v>
      </c>
      <c r="M290" s="2">
        <v>19.078104993598</v>
      </c>
      <c r="N290" t="str">
        <f t="shared" si="9"/>
        <v>25% or less disadvantaged</v>
      </c>
    </row>
    <row r="291" spans="1:14" x14ac:dyDescent="0.25">
      <c r="A291" t="s">
        <v>1</v>
      </c>
      <c r="B291" t="s">
        <v>603</v>
      </c>
      <c r="C291" t="s">
        <v>628</v>
      </c>
      <c r="D291" t="s">
        <v>629</v>
      </c>
      <c r="E291" s="1" t="s">
        <v>490</v>
      </c>
      <c r="F291">
        <v>1004</v>
      </c>
      <c r="G291">
        <v>924</v>
      </c>
      <c r="H291" s="2">
        <v>92.031872509960195</v>
      </c>
      <c r="I291" s="2">
        <f t="shared" si="8"/>
        <v>7.9681274900398051</v>
      </c>
      <c r="J291" s="2" t="s">
        <v>6</v>
      </c>
      <c r="K291" s="2">
        <v>0</v>
      </c>
      <c r="L291">
        <v>115</v>
      </c>
      <c r="M291" s="2">
        <v>11.722731906218099</v>
      </c>
      <c r="N291" t="str">
        <f t="shared" si="9"/>
        <v>25% or less disadvantaged</v>
      </c>
    </row>
    <row r="292" spans="1:14" x14ac:dyDescent="0.25">
      <c r="A292" t="s">
        <v>1</v>
      </c>
      <c r="B292" t="s">
        <v>603</v>
      </c>
      <c r="C292" t="s">
        <v>630</v>
      </c>
      <c r="D292" t="s">
        <v>631</v>
      </c>
      <c r="E292" s="1" t="s">
        <v>9</v>
      </c>
      <c r="F292">
        <v>165</v>
      </c>
      <c r="G292">
        <v>102</v>
      </c>
      <c r="H292" s="2">
        <v>61.818181818181799</v>
      </c>
      <c r="I292" s="2">
        <f t="shared" si="8"/>
        <v>38.181818181818201</v>
      </c>
      <c r="J292" s="2" t="s">
        <v>56</v>
      </c>
      <c r="K292" s="2">
        <v>1</v>
      </c>
      <c r="L292">
        <v>68</v>
      </c>
      <c r="M292" s="2">
        <v>41.212121212121197</v>
      </c>
      <c r="N292" t="str">
        <f t="shared" si="9"/>
        <v>More than 25% disadvantaged</v>
      </c>
    </row>
    <row r="293" spans="1:14" x14ac:dyDescent="0.25">
      <c r="A293" t="s">
        <v>1</v>
      </c>
      <c r="B293" t="s">
        <v>603</v>
      </c>
      <c r="C293" t="s">
        <v>612</v>
      </c>
      <c r="D293" t="s">
        <v>613</v>
      </c>
      <c r="E293" s="1" t="s">
        <v>575</v>
      </c>
      <c r="F293">
        <v>699</v>
      </c>
      <c r="G293">
        <v>527</v>
      </c>
      <c r="H293" s="2">
        <v>75.393419170243206</v>
      </c>
      <c r="I293" s="2">
        <f t="shared" si="8"/>
        <v>24.606580829756794</v>
      </c>
      <c r="J293" s="2" t="s">
        <v>6</v>
      </c>
      <c r="K293" s="2">
        <v>0</v>
      </c>
      <c r="L293">
        <v>121</v>
      </c>
      <c r="M293" s="2">
        <v>17.715959004392399</v>
      </c>
      <c r="N293" t="str">
        <f t="shared" si="9"/>
        <v>25% or less disadvantaged</v>
      </c>
    </row>
    <row r="294" spans="1:14" x14ac:dyDescent="0.25">
      <c r="A294" t="s">
        <v>1</v>
      </c>
      <c r="B294" t="s">
        <v>603</v>
      </c>
      <c r="C294" t="s">
        <v>636</v>
      </c>
      <c r="D294" t="s">
        <v>637</v>
      </c>
      <c r="E294" s="1" t="s">
        <v>395</v>
      </c>
      <c r="F294">
        <v>334</v>
      </c>
      <c r="G294">
        <v>248</v>
      </c>
      <c r="H294" s="2">
        <v>74.251497005988</v>
      </c>
      <c r="I294" s="2">
        <f t="shared" si="8"/>
        <v>25.748502994012</v>
      </c>
      <c r="J294" s="2" t="s">
        <v>6</v>
      </c>
      <c r="K294" s="2">
        <v>0</v>
      </c>
      <c r="L294">
        <v>121</v>
      </c>
      <c r="M294" s="2">
        <v>38.535031847133801</v>
      </c>
      <c r="N294" t="str">
        <f t="shared" si="9"/>
        <v>More than 25% disadvantaged</v>
      </c>
    </row>
    <row r="295" spans="1:14" x14ac:dyDescent="0.25">
      <c r="A295" t="s">
        <v>1</v>
      </c>
      <c r="B295" t="s">
        <v>603</v>
      </c>
      <c r="C295" t="s">
        <v>638</v>
      </c>
      <c r="D295" t="s">
        <v>639</v>
      </c>
      <c r="E295" s="1" t="s">
        <v>119</v>
      </c>
      <c r="F295">
        <v>525</v>
      </c>
      <c r="G295">
        <v>468</v>
      </c>
      <c r="H295" s="2">
        <v>89.142857142857096</v>
      </c>
      <c r="I295" s="2">
        <f t="shared" si="8"/>
        <v>10.857142857142904</v>
      </c>
      <c r="J295" s="2" t="s">
        <v>6</v>
      </c>
      <c r="K295" s="2">
        <v>0</v>
      </c>
      <c r="L295">
        <v>73</v>
      </c>
      <c r="M295" s="2">
        <v>14.038461538461499</v>
      </c>
      <c r="N295" t="str">
        <f t="shared" si="9"/>
        <v>25% or less disadvantaged</v>
      </c>
    </row>
    <row r="296" spans="1:14" x14ac:dyDescent="0.25">
      <c r="A296" t="s">
        <v>1</v>
      </c>
      <c r="B296" t="s">
        <v>603</v>
      </c>
      <c r="C296" t="s">
        <v>656</v>
      </c>
      <c r="D296" t="s">
        <v>657</v>
      </c>
      <c r="E296" s="1" t="s">
        <v>395</v>
      </c>
      <c r="F296">
        <v>1015</v>
      </c>
      <c r="G296">
        <v>555</v>
      </c>
      <c r="H296" s="2">
        <v>54.679802955664996</v>
      </c>
      <c r="I296" s="2">
        <f t="shared" si="8"/>
        <v>45.320197044335004</v>
      </c>
      <c r="J296" s="2" t="s">
        <v>56</v>
      </c>
      <c r="K296" s="2">
        <v>1</v>
      </c>
      <c r="L296">
        <v>189</v>
      </c>
      <c r="M296" s="2">
        <v>19.2660550458716</v>
      </c>
      <c r="N296" t="str">
        <f t="shared" si="9"/>
        <v>25% or less disadvantaged</v>
      </c>
    </row>
    <row r="297" spans="1:14" x14ac:dyDescent="0.25">
      <c r="A297" t="s">
        <v>1</v>
      </c>
      <c r="B297" t="s">
        <v>603</v>
      </c>
      <c r="C297" t="s">
        <v>658</v>
      </c>
      <c r="D297" t="s">
        <v>659</v>
      </c>
      <c r="E297" s="1" t="s">
        <v>400</v>
      </c>
      <c r="F297">
        <v>1089</v>
      </c>
      <c r="G297">
        <v>567</v>
      </c>
      <c r="H297" s="2">
        <v>52.066115702479301</v>
      </c>
      <c r="I297" s="2">
        <f t="shared" si="8"/>
        <v>47.933884297520699</v>
      </c>
      <c r="J297" s="2" t="s">
        <v>56</v>
      </c>
      <c r="K297" s="2">
        <v>1</v>
      </c>
      <c r="L297">
        <v>254</v>
      </c>
      <c r="M297" s="2">
        <v>23.324150596877899</v>
      </c>
      <c r="N297" t="str">
        <f t="shared" si="9"/>
        <v>25% or less disadvantaged</v>
      </c>
    </row>
    <row r="298" spans="1:14" x14ac:dyDescent="0.25">
      <c r="A298" t="s">
        <v>1</v>
      </c>
      <c r="B298" t="s">
        <v>603</v>
      </c>
      <c r="C298" t="s">
        <v>642</v>
      </c>
      <c r="D298" t="s">
        <v>643</v>
      </c>
      <c r="E298" s="1" t="s">
        <v>119</v>
      </c>
      <c r="F298">
        <v>961</v>
      </c>
      <c r="G298">
        <v>279</v>
      </c>
      <c r="H298" s="2">
        <v>29.0322580645161</v>
      </c>
      <c r="I298" s="2">
        <f t="shared" si="8"/>
        <v>70.9677419354839</v>
      </c>
      <c r="J298" s="2" t="s">
        <v>56</v>
      </c>
      <c r="K298" s="2">
        <v>1</v>
      </c>
      <c r="L298">
        <v>291</v>
      </c>
      <c r="M298" s="2">
        <v>30.3441084462982</v>
      </c>
      <c r="N298" t="str">
        <f t="shared" si="9"/>
        <v>More than 25% disadvantaged</v>
      </c>
    </row>
    <row r="299" spans="1:14" x14ac:dyDescent="0.25">
      <c r="A299" t="s">
        <v>1</v>
      </c>
      <c r="B299" t="s">
        <v>603</v>
      </c>
      <c r="C299" t="s">
        <v>646</v>
      </c>
      <c r="D299" t="s">
        <v>647</v>
      </c>
      <c r="E299" s="1" t="s">
        <v>127</v>
      </c>
      <c r="F299">
        <v>450</v>
      </c>
      <c r="G299">
        <v>129</v>
      </c>
      <c r="H299" s="2">
        <v>28.6666666666667</v>
      </c>
      <c r="I299" s="2">
        <f t="shared" si="8"/>
        <v>71.3333333333333</v>
      </c>
      <c r="J299" s="2" t="s">
        <v>56</v>
      </c>
      <c r="K299" s="2">
        <v>1</v>
      </c>
      <c r="L299">
        <v>163</v>
      </c>
      <c r="M299" s="2">
        <v>42.4479166666667</v>
      </c>
      <c r="N299" t="str">
        <f t="shared" si="9"/>
        <v>More than 25% disadvantaged</v>
      </c>
    </row>
    <row r="300" spans="1:14" x14ac:dyDescent="0.25">
      <c r="A300" t="s">
        <v>1</v>
      </c>
      <c r="B300" t="s">
        <v>603</v>
      </c>
      <c r="C300" t="s">
        <v>644</v>
      </c>
      <c r="D300" t="s">
        <v>645</v>
      </c>
      <c r="E300" s="1" t="s">
        <v>400</v>
      </c>
      <c r="F300">
        <v>1049</v>
      </c>
      <c r="G300">
        <v>258</v>
      </c>
      <c r="H300" s="2">
        <v>24.5948522402288</v>
      </c>
      <c r="I300" s="2">
        <f t="shared" si="8"/>
        <v>75.405147759771197</v>
      </c>
      <c r="J300" s="2" t="s">
        <v>56</v>
      </c>
      <c r="K300" s="2">
        <v>1</v>
      </c>
      <c r="L300">
        <v>375</v>
      </c>
      <c r="M300" s="2">
        <v>35.748331744518602</v>
      </c>
      <c r="N300" t="str">
        <f t="shared" si="9"/>
        <v>More than 25% disadvantaged</v>
      </c>
    </row>
    <row r="301" spans="1:14" x14ac:dyDescent="0.25">
      <c r="A301" t="s">
        <v>1</v>
      </c>
      <c r="B301" t="s">
        <v>603</v>
      </c>
      <c r="C301" t="s">
        <v>640</v>
      </c>
      <c r="D301" t="s">
        <v>641</v>
      </c>
      <c r="E301" s="1" t="s">
        <v>9</v>
      </c>
      <c r="F301">
        <v>1844</v>
      </c>
      <c r="G301">
        <v>616</v>
      </c>
      <c r="H301" s="2">
        <v>33.4056399132321</v>
      </c>
      <c r="I301" s="2">
        <f t="shared" si="8"/>
        <v>66.594360086767892</v>
      </c>
      <c r="J301" s="2" t="s">
        <v>56</v>
      </c>
      <c r="K301" s="2">
        <v>1</v>
      </c>
      <c r="L301">
        <v>506</v>
      </c>
      <c r="M301" s="2">
        <v>27.455236028214902</v>
      </c>
      <c r="N301" t="str">
        <f t="shared" si="9"/>
        <v>More than 25% disadvantaged</v>
      </c>
    </row>
    <row r="302" spans="1:14" x14ac:dyDescent="0.25">
      <c r="A302" t="s">
        <v>1</v>
      </c>
      <c r="B302" t="s">
        <v>603</v>
      </c>
      <c r="C302" t="s">
        <v>632</v>
      </c>
      <c r="D302" t="s">
        <v>633</v>
      </c>
      <c r="E302" s="1" t="s">
        <v>119</v>
      </c>
      <c r="F302">
        <v>244</v>
      </c>
      <c r="G302">
        <v>208</v>
      </c>
      <c r="H302" s="2">
        <v>85.245901639344297</v>
      </c>
      <c r="I302" s="2">
        <f t="shared" si="8"/>
        <v>14.754098360655703</v>
      </c>
      <c r="J302" s="2" t="s">
        <v>6</v>
      </c>
      <c r="K302" s="2">
        <v>0</v>
      </c>
      <c r="L302">
        <v>4</v>
      </c>
      <c r="M302" s="2">
        <v>1.63934426229508</v>
      </c>
      <c r="N302" t="str">
        <f t="shared" si="9"/>
        <v>25% or less disadvantaged</v>
      </c>
    </row>
    <row r="303" spans="1:14" x14ac:dyDescent="0.25">
      <c r="A303" t="s">
        <v>1</v>
      </c>
      <c r="B303" t="s">
        <v>603</v>
      </c>
      <c r="C303" t="s">
        <v>648</v>
      </c>
      <c r="D303" t="s">
        <v>649</v>
      </c>
      <c r="E303" s="1" t="s">
        <v>5</v>
      </c>
      <c r="F303">
        <v>383</v>
      </c>
      <c r="G303">
        <v>336</v>
      </c>
      <c r="H303" s="2">
        <v>87.7284595300261</v>
      </c>
      <c r="I303" s="2">
        <f t="shared" si="8"/>
        <v>12.2715404699739</v>
      </c>
      <c r="J303" s="2" t="s">
        <v>6</v>
      </c>
      <c r="K303" s="2">
        <v>0</v>
      </c>
      <c r="L303">
        <v>2</v>
      </c>
      <c r="M303" s="2">
        <v>0.52219321148825104</v>
      </c>
      <c r="N303" t="str">
        <f t="shared" si="9"/>
        <v>25% or less disadvantaged</v>
      </c>
    </row>
    <row r="304" spans="1:14" x14ac:dyDescent="0.25">
      <c r="A304" t="s">
        <v>1</v>
      </c>
      <c r="B304" t="s">
        <v>603</v>
      </c>
      <c r="C304" t="s">
        <v>650</v>
      </c>
      <c r="D304" t="s">
        <v>651</v>
      </c>
      <c r="E304" s="1" t="s">
        <v>9</v>
      </c>
      <c r="F304">
        <v>2170</v>
      </c>
      <c r="G304">
        <v>1239</v>
      </c>
      <c r="H304" s="2">
        <v>57.096774193548399</v>
      </c>
      <c r="I304" s="2">
        <f t="shared" si="8"/>
        <v>42.903225806451601</v>
      </c>
      <c r="J304" s="2" t="s">
        <v>56</v>
      </c>
      <c r="K304" s="2">
        <v>1</v>
      </c>
      <c r="L304">
        <v>531</v>
      </c>
      <c r="M304" s="2">
        <v>24.4926199261993</v>
      </c>
      <c r="N304" t="str">
        <f t="shared" si="9"/>
        <v>25% or less disadvantaged</v>
      </c>
    </row>
    <row r="305" spans="1:14" x14ac:dyDescent="0.25">
      <c r="A305" t="s">
        <v>1</v>
      </c>
      <c r="B305" t="s">
        <v>603</v>
      </c>
      <c r="C305" t="s">
        <v>654</v>
      </c>
      <c r="D305" t="s">
        <v>655</v>
      </c>
      <c r="E305" s="1" t="s">
        <v>9</v>
      </c>
      <c r="F305">
        <v>2021</v>
      </c>
      <c r="G305">
        <v>1416</v>
      </c>
      <c r="H305" s="2">
        <v>70.064324591786203</v>
      </c>
      <c r="I305" s="2">
        <f t="shared" si="8"/>
        <v>29.935675408213797</v>
      </c>
      <c r="J305" s="2" t="s">
        <v>6</v>
      </c>
      <c r="K305" s="2">
        <v>0</v>
      </c>
      <c r="L305">
        <v>318</v>
      </c>
      <c r="M305" s="2">
        <v>15.7425742574257</v>
      </c>
      <c r="N305" t="str">
        <f t="shared" si="9"/>
        <v>25% or less disadvantaged</v>
      </c>
    </row>
    <row r="306" spans="1:14" x14ac:dyDescent="0.25">
      <c r="A306" t="s">
        <v>1</v>
      </c>
      <c r="B306" t="s">
        <v>603</v>
      </c>
      <c r="C306" t="s">
        <v>660</v>
      </c>
      <c r="D306" t="s">
        <v>661</v>
      </c>
      <c r="E306" s="1" t="s">
        <v>395</v>
      </c>
      <c r="F306">
        <v>898</v>
      </c>
      <c r="G306">
        <v>730</v>
      </c>
      <c r="H306" s="2">
        <v>81.291759465478805</v>
      </c>
      <c r="I306" s="2">
        <f t="shared" si="8"/>
        <v>18.708240534521195</v>
      </c>
      <c r="J306" s="2" t="s">
        <v>6</v>
      </c>
      <c r="K306" s="2">
        <v>0</v>
      </c>
      <c r="L306">
        <v>96</v>
      </c>
      <c r="M306" s="2">
        <v>11.0471806674338</v>
      </c>
      <c r="N306" t="str">
        <f t="shared" si="9"/>
        <v>25% or less disadvantaged</v>
      </c>
    </row>
    <row r="307" spans="1:14" x14ac:dyDescent="0.25">
      <c r="A307" t="s">
        <v>1</v>
      </c>
      <c r="B307" t="s">
        <v>603</v>
      </c>
      <c r="C307" t="s">
        <v>664</v>
      </c>
      <c r="D307" t="s">
        <v>665</v>
      </c>
      <c r="E307" s="1" t="s">
        <v>666</v>
      </c>
      <c r="F307">
        <v>836</v>
      </c>
      <c r="G307">
        <v>227</v>
      </c>
      <c r="H307" s="2">
        <v>27.153110047846901</v>
      </c>
      <c r="I307" s="2">
        <f t="shared" si="8"/>
        <v>72.846889952153106</v>
      </c>
      <c r="J307" s="2" t="s">
        <v>56</v>
      </c>
      <c r="K307" s="2">
        <v>1</v>
      </c>
      <c r="L307">
        <v>342</v>
      </c>
      <c r="M307" s="2">
        <v>40.909090909090899</v>
      </c>
      <c r="N307" t="str">
        <f t="shared" si="9"/>
        <v>More than 25% disadvantaged</v>
      </c>
    </row>
    <row r="308" spans="1:14" x14ac:dyDescent="0.25">
      <c r="A308" t="s">
        <v>1</v>
      </c>
      <c r="B308" t="s">
        <v>603</v>
      </c>
      <c r="C308" t="s">
        <v>662</v>
      </c>
      <c r="D308" t="s">
        <v>663</v>
      </c>
      <c r="E308" s="1" t="s">
        <v>400</v>
      </c>
      <c r="F308">
        <v>950</v>
      </c>
      <c r="G308">
        <v>634</v>
      </c>
      <c r="H308" s="2">
        <v>66.736842105263193</v>
      </c>
      <c r="I308" s="2">
        <f t="shared" si="8"/>
        <v>33.263157894736807</v>
      </c>
      <c r="J308" s="2" t="s">
        <v>56</v>
      </c>
      <c r="K308" s="2">
        <v>1</v>
      </c>
      <c r="L308">
        <v>169</v>
      </c>
      <c r="M308" s="2">
        <v>17.789473684210499</v>
      </c>
      <c r="N308" t="str">
        <f t="shared" si="9"/>
        <v>25% or less disadvantaged</v>
      </c>
    </row>
    <row r="309" spans="1:14" x14ac:dyDescent="0.25">
      <c r="A309" t="s">
        <v>1</v>
      </c>
      <c r="B309" t="s">
        <v>603</v>
      </c>
      <c r="C309" t="s">
        <v>671</v>
      </c>
      <c r="D309" t="s">
        <v>672</v>
      </c>
      <c r="E309" s="1" t="s">
        <v>575</v>
      </c>
      <c r="F309">
        <v>841</v>
      </c>
      <c r="G309">
        <v>265</v>
      </c>
      <c r="H309" s="2">
        <v>31.510107015457798</v>
      </c>
      <c r="I309" s="2">
        <f t="shared" si="8"/>
        <v>68.489892984542195</v>
      </c>
      <c r="J309" s="2" t="s">
        <v>56</v>
      </c>
      <c r="K309" s="2">
        <v>1</v>
      </c>
      <c r="L309">
        <v>387</v>
      </c>
      <c r="M309" s="2">
        <v>48.314606741573002</v>
      </c>
      <c r="N309" t="str">
        <f t="shared" si="9"/>
        <v>More than 25% disadvantaged</v>
      </c>
    </row>
    <row r="310" spans="1:14" x14ac:dyDescent="0.25">
      <c r="A310" t="s">
        <v>1</v>
      </c>
      <c r="B310" t="s">
        <v>603</v>
      </c>
      <c r="C310" t="s">
        <v>679</v>
      </c>
      <c r="D310" t="s">
        <v>680</v>
      </c>
      <c r="E310" s="1" t="s">
        <v>414</v>
      </c>
      <c r="F310">
        <v>35</v>
      </c>
      <c r="G310">
        <v>16</v>
      </c>
      <c r="H310" s="2">
        <v>45.714285714285701</v>
      </c>
      <c r="I310" s="2">
        <f t="shared" si="8"/>
        <v>54.285714285714299</v>
      </c>
      <c r="J310" s="2" t="s">
        <v>56</v>
      </c>
      <c r="K310" s="2">
        <v>1</v>
      </c>
      <c r="L310">
        <v>11</v>
      </c>
      <c r="M310" s="2">
        <v>31.428571428571399</v>
      </c>
      <c r="N310" t="str">
        <f t="shared" si="9"/>
        <v>More than 25% disadvantaged</v>
      </c>
    </row>
    <row r="311" spans="1:14" x14ac:dyDescent="0.25">
      <c r="A311" t="s">
        <v>1</v>
      </c>
      <c r="B311" t="s">
        <v>603</v>
      </c>
      <c r="C311" t="s">
        <v>675</v>
      </c>
      <c r="D311" t="s">
        <v>676</v>
      </c>
      <c r="E311" s="1" t="s">
        <v>400</v>
      </c>
      <c r="F311">
        <v>1109</v>
      </c>
      <c r="G311">
        <v>485</v>
      </c>
      <c r="H311" s="2">
        <v>43.7330928764653</v>
      </c>
      <c r="I311" s="2">
        <f t="shared" si="8"/>
        <v>56.2669071235347</v>
      </c>
      <c r="J311" s="2" t="s">
        <v>56</v>
      </c>
      <c r="K311" s="2">
        <v>1</v>
      </c>
      <c r="L311">
        <v>440</v>
      </c>
      <c r="M311" s="2">
        <v>39.675383228133498</v>
      </c>
      <c r="N311" t="str">
        <f t="shared" si="9"/>
        <v>More than 25% disadvantaged</v>
      </c>
    </row>
    <row r="312" spans="1:14" x14ac:dyDescent="0.25">
      <c r="A312" t="s">
        <v>1</v>
      </c>
      <c r="B312" t="s">
        <v>603</v>
      </c>
      <c r="C312" t="s">
        <v>673</v>
      </c>
      <c r="D312" t="s">
        <v>674</v>
      </c>
      <c r="E312" s="1" t="s">
        <v>9</v>
      </c>
      <c r="F312">
        <v>1865</v>
      </c>
      <c r="G312">
        <v>992</v>
      </c>
      <c r="H312" s="2">
        <v>53.190348525469197</v>
      </c>
      <c r="I312" s="2">
        <f t="shared" si="8"/>
        <v>46.809651474530803</v>
      </c>
      <c r="J312" s="2" t="s">
        <v>56</v>
      </c>
      <c r="K312" s="2">
        <v>1</v>
      </c>
      <c r="L312">
        <v>535</v>
      </c>
      <c r="M312" s="2">
        <v>28.701716738197401</v>
      </c>
      <c r="N312" t="str">
        <f t="shared" si="9"/>
        <v>More than 25% disadvantaged</v>
      </c>
    </row>
    <row r="313" spans="1:14" x14ac:dyDescent="0.25">
      <c r="A313" t="s">
        <v>1</v>
      </c>
      <c r="B313" t="s">
        <v>603</v>
      </c>
      <c r="C313" t="s">
        <v>677</v>
      </c>
      <c r="D313" t="s">
        <v>678</v>
      </c>
      <c r="E313" s="1" t="s">
        <v>395</v>
      </c>
      <c r="F313">
        <v>576</v>
      </c>
      <c r="G313">
        <v>297</v>
      </c>
      <c r="H313" s="2">
        <v>51.5625</v>
      </c>
      <c r="I313" s="2">
        <f t="shared" si="8"/>
        <v>48.4375</v>
      </c>
      <c r="J313" s="2" t="s">
        <v>56</v>
      </c>
      <c r="K313" s="2">
        <v>1</v>
      </c>
      <c r="L313">
        <v>247</v>
      </c>
      <c r="M313" s="2">
        <v>44.909090909090899</v>
      </c>
      <c r="N313" t="str">
        <f t="shared" si="9"/>
        <v>More than 25% disadvantaged</v>
      </c>
    </row>
    <row r="314" spans="1:14" x14ac:dyDescent="0.25">
      <c r="A314" t="s">
        <v>1</v>
      </c>
      <c r="B314" t="s">
        <v>603</v>
      </c>
      <c r="C314" t="s">
        <v>669</v>
      </c>
      <c r="D314" t="s">
        <v>670</v>
      </c>
      <c r="E314" s="1" t="s">
        <v>400</v>
      </c>
      <c r="F314">
        <v>1120</v>
      </c>
      <c r="G314">
        <v>855</v>
      </c>
      <c r="H314" s="2">
        <v>76.339285714285694</v>
      </c>
      <c r="I314" s="2">
        <f t="shared" si="8"/>
        <v>23.660714285714306</v>
      </c>
      <c r="J314" s="2" t="s">
        <v>6</v>
      </c>
      <c r="K314" s="2">
        <v>0</v>
      </c>
      <c r="L314">
        <v>160</v>
      </c>
      <c r="M314" s="2">
        <v>14.2984807864164</v>
      </c>
      <c r="N314" t="str">
        <f t="shared" si="9"/>
        <v>25% or less disadvantaged</v>
      </c>
    </row>
    <row r="315" spans="1:14" x14ac:dyDescent="0.25">
      <c r="A315" t="s">
        <v>1</v>
      </c>
      <c r="B315" t="s">
        <v>603</v>
      </c>
      <c r="C315" t="s">
        <v>667</v>
      </c>
      <c r="D315" t="s">
        <v>668</v>
      </c>
      <c r="E315" s="1" t="s">
        <v>9</v>
      </c>
      <c r="F315">
        <v>1773</v>
      </c>
      <c r="G315">
        <v>1233</v>
      </c>
      <c r="H315" s="2">
        <v>69.543147208121795</v>
      </c>
      <c r="I315" s="2">
        <f t="shared" si="8"/>
        <v>30.456852791878205</v>
      </c>
      <c r="J315" s="2" t="s">
        <v>6</v>
      </c>
      <c r="K315" s="2">
        <v>0</v>
      </c>
      <c r="L315">
        <v>324</v>
      </c>
      <c r="M315" s="2">
        <v>18.2741116751269</v>
      </c>
      <c r="N315" t="str">
        <f t="shared" si="9"/>
        <v>25% or less disadvantaged</v>
      </c>
    </row>
    <row r="316" spans="1:14" x14ac:dyDescent="0.25">
      <c r="A316" t="s">
        <v>1</v>
      </c>
      <c r="B316" t="s">
        <v>603</v>
      </c>
      <c r="C316" t="s">
        <v>689</v>
      </c>
      <c r="D316" t="s">
        <v>690</v>
      </c>
      <c r="E316" s="1" t="s">
        <v>5</v>
      </c>
      <c r="F316">
        <v>755</v>
      </c>
      <c r="G316">
        <v>513</v>
      </c>
      <c r="H316" s="2">
        <v>67.947019867549699</v>
      </c>
      <c r="I316" s="2">
        <f t="shared" si="8"/>
        <v>32.052980132450301</v>
      </c>
      <c r="J316" s="2" t="s">
        <v>6</v>
      </c>
      <c r="K316" s="2">
        <v>0</v>
      </c>
      <c r="L316">
        <v>98</v>
      </c>
      <c r="M316" s="2">
        <v>12.9801324503311</v>
      </c>
      <c r="N316" t="str">
        <f t="shared" si="9"/>
        <v>25% or less disadvantaged</v>
      </c>
    </row>
    <row r="317" spans="1:14" x14ac:dyDescent="0.25">
      <c r="A317" t="s">
        <v>1</v>
      </c>
      <c r="B317" t="s">
        <v>603</v>
      </c>
      <c r="C317" t="s">
        <v>691</v>
      </c>
      <c r="D317" t="s">
        <v>692</v>
      </c>
      <c r="E317" s="1" t="s">
        <v>395</v>
      </c>
      <c r="F317">
        <v>375</v>
      </c>
      <c r="G317">
        <v>296</v>
      </c>
      <c r="H317" s="2">
        <v>78.933333333333294</v>
      </c>
      <c r="I317" s="2">
        <f t="shared" si="8"/>
        <v>21.066666666666706</v>
      </c>
      <c r="J317" s="2" t="s">
        <v>6</v>
      </c>
      <c r="K317" s="2">
        <v>0</v>
      </c>
      <c r="L317">
        <v>78</v>
      </c>
      <c r="M317" s="2">
        <v>22.9411764705882</v>
      </c>
      <c r="N317" t="str">
        <f t="shared" si="9"/>
        <v>25% or less disadvantaged</v>
      </c>
    </row>
    <row r="318" spans="1:14" x14ac:dyDescent="0.25">
      <c r="A318" t="s">
        <v>1</v>
      </c>
      <c r="B318" t="s">
        <v>603</v>
      </c>
      <c r="C318" t="s">
        <v>695</v>
      </c>
      <c r="D318" t="s">
        <v>696</v>
      </c>
      <c r="E318" s="1" t="s">
        <v>119</v>
      </c>
      <c r="F318">
        <v>844</v>
      </c>
      <c r="G318">
        <v>709</v>
      </c>
      <c r="H318" s="2">
        <v>84.004739336492904</v>
      </c>
      <c r="I318" s="2">
        <f t="shared" si="8"/>
        <v>15.995260663507096</v>
      </c>
      <c r="J318" s="2" t="s">
        <v>6</v>
      </c>
      <c r="K318" s="2">
        <v>0</v>
      </c>
      <c r="L318">
        <v>118</v>
      </c>
      <c r="M318" s="2">
        <v>14.355231143552301</v>
      </c>
      <c r="N318" t="str">
        <f t="shared" si="9"/>
        <v>25% or less disadvantaged</v>
      </c>
    </row>
    <row r="319" spans="1:14" x14ac:dyDescent="0.25">
      <c r="A319" t="s">
        <v>1</v>
      </c>
      <c r="B319" t="s">
        <v>603</v>
      </c>
      <c r="C319" t="s">
        <v>687</v>
      </c>
      <c r="D319" t="s">
        <v>688</v>
      </c>
      <c r="E319" s="1" t="s">
        <v>395</v>
      </c>
      <c r="F319">
        <v>910</v>
      </c>
      <c r="G319">
        <v>564</v>
      </c>
      <c r="H319" s="2">
        <v>61.978021978021999</v>
      </c>
      <c r="I319" s="2">
        <f t="shared" si="8"/>
        <v>38.021978021978001</v>
      </c>
      <c r="J319" s="2" t="s">
        <v>56</v>
      </c>
      <c r="K319" s="2">
        <v>1</v>
      </c>
      <c r="L319">
        <v>267</v>
      </c>
      <c r="M319" s="2">
        <v>30.549199084668199</v>
      </c>
      <c r="N319" t="str">
        <f t="shared" si="9"/>
        <v>More than 25% disadvantaged</v>
      </c>
    </row>
    <row r="320" spans="1:14" x14ac:dyDescent="0.25">
      <c r="A320" t="s">
        <v>1</v>
      </c>
      <c r="B320" t="s">
        <v>603</v>
      </c>
      <c r="C320" t="s">
        <v>681</v>
      </c>
      <c r="D320" t="s">
        <v>682</v>
      </c>
      <c r="E320" s="1" t="s">
        <v>119</v>
      </c>
      <c r="F320">
        <v>944</v>
      </c>
      <c r="G320">
        <v>774</v>
      </c>
      <c r="H320" s="2">
        <v>81.991525423728802</v>
      </c>
      <c r="I320" s="2">
        <f t="shared" si="8"/>
        <v>18.008474576271198</v>
      </c>
      <c r="J320" s="2" t="s">
        <v>6</v>
      </c>
      <c r="K320" s="2">
        <v>0</v>
      </c>
      <c r="L320">
        <v>100</v>
      </c>
      <c r="M320" s="2">
        <v>10.9409190371991</v>
      </c>
      <c r="N320" t="str">
        <f t="shared" si="9"/>
        <v>25% or less disadvantaged</v>
      </c>
    </row>
    <row r="321" spans="1:14" x14ac:dyDescent="0.25">
      <c r="A321" t="s">
        <v>1</v>
      </c>
      <c r="B321" t="s">
        <v>603</v>
      </c>
      <c r="C321" t="s">
        <v>685</v>
      </c>
      <c r="D321" t="s">
        <v>686</v>
      </c>
      <c r="E321" s="1" t="s">
        <v>400</v>
      </c>
      <c r="F321">
        <v>1010</v>
      </c>
      <c r="G321">
        <v>754</v>
      </c>
      <c r="H321" s="2">
        <v>74.653465346534702</v>
      </c>
      <c r="I321" s="2">
        <f t="shared" si="8"/>
        <v>25.346534653465298</v>
      </c>
      <c r="J321" s="2" t="s">
        <v>6</v>
      </c>
      <c r="K321" s="2">
        <v>0</v>
      </c>
      <c r="L321">
        <v>152</v>
      </c>
      <c r="M321" s="2">
        <v>15.049504950495001</v>
      </c>
      <c r="N321" t="str">
        <f t="shared" si="9"/>
        <v>25% or less disadvantaged</v>
      </c>
    </row>
    <row r="322" spans="1:14" x14ac:dyDescent="0.25">
      <c r="A322" t="s">
        <v>1</v>
      </c>
      <c r="B322" t="s">
        <v>603</v>
      </c>
      <c r="C322" t="s">
        <v>683</v>
      </c>
      <c r="D322" t="s">
        <v>684</v>
      </c>
      <c r="E322" s="1" t="s">
        <v>9</v>
      </c>
      <c r="F322">
        <v>2125</v>
      </c>
      <c r="G322">
        <v>1480</v>
      </c>
      <c r="H322" s="2">
        <v>69.647058823529406</v>
      </c>
      <c r="I322" s="2">
        <f t="shared" si="8"/>
        <v>30.352941176470594</v>
      </c>
      <c r="J322" s="2" t="s">
        <v>6</v>
      </c>
      <c r="K322" s="2">
        <v>0</v>
      </c>
      <c r="L322">
        <v>289</v>
      </c>
      <c r="M322" s="2">
        <v>13.6064030131827</v>
      </c>
      <c r="N322" t="str">
        <f t="shared" si="9"/>
        <v>25% or less disadvantaged</v>
      </c>
    </row>
    <row r="323" spans="1:14" x14ac:dyDescent="0.25">
      <c r="A323" t="s">
        <v>1</v>
      </c>
      <c r="B323" t="s">
        <v>697</v>
      </c>
      <c r="C323" t="s">
        <v>698</v>
      </c>
      <c r="D323" t="s">
        <v>699</v>
      </c>
      <c r="E323" s="1" t="s">
        <v>24</v>
      </c>
      <c r="F323">
        <v>404</v>
      </c>
      <c r="G323">
        <v>354</v>
      </c>
      <c r="H323" s="2">
        <v>87.623762376237593</v>
      </c>
      <c r="I323" s="2">
        <f t="shared" ref="I323:I386" si="10">100-H323</f>
        <v>12.376237623762407</v>
      </c>
      <c r="J323" s="2" t="s">
        <v>6</v>
      </c>
      <c r="K323" s="2">
        <v>0</v>
      </c>
      <c r="L323">
        <v>147</v>
      </c>
      <c r="M323" s="2">
        <v>41.643059490085001</v>
      </c>
      <c r="N323" t="str">
        <f t="shared" ref="N323:N386" si="11">IF(M323&gt;25,"More than 25% disadvantaged","25% or less disadvantaged")</f>
        <v>More than 25% disadvantaged</v>
      </c>
    </row>
    <row r="324" spans="1:14" x14ac:dyDescent="0.25">
      <c r="A324" t="s">
        <v>1</v>
      </c>
      <c r="B324" t="s">
        <v>697</v>
      </c>
      <c r="C324" t="s">
        <v>700</v>
      </c>
      <c r="D324" t="s">
        <v>701</v>
      </c>
      <c r="E324" s="1" t="s">
        <v>5</v>
      </c>
      <c r="F324">
        <v>264</v>
      </c>
      <c r="G324">
        <v>257</v>
      </c>
      <c r="H324" s="2">
        <v>97.348484848484802</v>
      </c>
      <c r="I324" s="2">
        <f t="shared" si="10"/>
        <v>2.6515151515151985</v>
      </c>
      <c r="J324" s="2" t="s">
        <v>6</v>
      </c>
      <c r="K324" s="2">
        <v>0</v>
      </c>
      <c r="L324">
        <v>94</v>
      </c>
      <c r="M324" s="2">
        <v>38.524590163934398</v>
      </c>
      <c r="N324" t="str">
        <f t="shared" si="11"/>
        <v>More than 25% disadvantaged</v>
      </c>
    </row>
    <row r="325" spans="1:14" x14ac:dyDescent="0.25">
      <c r="A325" t="s">
        <v>1</v>
      </c>
      <c r="B325" t="s">
        <v>697</v>
      </c>
      <c r="C325" t="s">
        <v>702</v>
      </c>
      <c r="D325" t="s">
        <v>703</v>
      </c>
      <c r="E325" s="1" t="s">
        <v>14</v>
      </c>
      <c r="F325">
        <v>190</v>
      </c>
      <c r="G325">
        <v>173</v>
      </c>
      <c r="H325" s="2">
        <v>91.052631578947398</v>
      </c>
      <c r="I325" s="2">
        <f t="shared" si="10"/>
        <v>8.9473684210526017</v>
      </c>
      <c r="J325" s="2" t="s">
        <v>6</v>
      </c>
      <c r="K325" s="2">
        <v>0</v>
      </c>
      <c r="L325">
        <v>70</v>
      </c>
      <c r="M325" s="2">
        <v>40.697674418604599</v>
      </c>
      <c r="N325" t="str">
        <f t="shared" si="11"/>
        <v>More than 25% disadvantaged</v>
      </c>
    </row>
    <row r="326" spans="1:14" x14ac:dyDescent="0.25">
      <c r="A326" t="s">
        <v>1</v>
      </c>
      <c r="B326" t="s">
        <v>697</v>
      </c>
      <c r="C326" t="s">
        <v>706</v>
      </c>
      <c r="D326" t="s">
        <v>707</v>
      </c>
      <c r="E326" s="1" t="s">
        <v>251</v>
      </c>
      <c r="F326">
        <v>450</v>
      </c>
      <c r="G326">
        <v>426</v>
      </c>
      <c r="H326" s="2">
        <v>94.6666666666667</v>
      </c>
      <c r="I326" s="2">
        <f t="shared" si="10"/>
        <v>5.3333333333333002</v>
      </c>
      <c r="J326" s="2" t="s">
        <v>6</v>
      </c>
      <c r="K326" s="2">
        <v>0</v>
      </c>
      <c r="L326">
        <v>108</v>
      </c>
      <c r="M326" s="2">
        <v>24</v>
      </c>
      <c r="N326" t="str">
        <f t="shared" si="11"/>
        <v>25% or less disadvantaged</v>
      </c>
    </row>
    <row r="327" spans="1:14" x14ac:dyDescent="0.25">
      <c r="A327" t="s">
        <v>1</v>
      </c>
      <c r="B327" t="s">
        <v>697</v>
      </c>
      <c r="C327" t="s">
        <v>704</v>
      </c>
      <c r="D327" t="s">
        <v>705</v>
      </c>
      <c r="E327" s="1" t="s">
        <v>538</v>
      </c>
      <c r="F327">
        <v>481</v>
      </c>
      <c r="G327">
        <v>452</v>
      </c>
      <c r="H327" s="2">
        <v>93.970893970893997</v>
      </c>
      <c r="I327" s="2">
        <f t="shared" si="10"/>
        <v>6.0291060291060035</v>
      </c>
      <c r="J327" s="2" t="s">
        <v>6</v>
      </c>
      <c r="K327" s="2">
        <v>0</v>
      </c>
      <c r="L327">
        <v>134</v>
      </c>
      <c r="M327" s="2">
        <v>28.879310344827601</v>
      </c>
      <c r="N327" t="str">
        <f t="shared" si="11"/>
        <v>More than 25% disadvantaged</v>
      </c>
    </row>
    <row r="328" spans="1:14" x14ac:dyDescent="0.25">
      <c r="A328" t="s">
        <v>1</v>
      </c>
      <c r="B328" t="s">
        <v>697</v>
      </c>
      <c r="C328" t="s">
        <v>708</v>
      </c>
      <c r="D328" t="s">
        <v>709</v>
      </c>
      <c r="E328" s="1" t="s">
        <v>14</v>
      </c>
      <c r="F328">
        <v>160</v>
      </c>
      <c r="G328">
        <v>148</v>
      </c>
      <c r="H328" s="2">
        <v>92.5</v>
      </c>
      <c r="I328" s="2">
        <f t="shared" si="10"/>
        <v>7.5</v>
      </c>
      <c r="J328" s="2" t="s">
        <v>6</v>
      </c>
      <c r="K328" s="2">
        <v>0</v>
      </c>
      <c r="L328">
        <v>53</v>
      </c>
      <c r="M328" s="2">
        <v>37.857142857142897</v>
      </c>
      <c r="N328" t="str">
        <f t="shared" si="11"/>
        <v>More than 25% disadvantaged</v>
      </c>
    </row>
    <row r="329" spans="1:14" x14ac:dyDescent="0.25">
      <c r="A329" t="s">
        <v>1</v>
      </c>
      <c r="B329" t="s">
        <v>697</v>
      </c>
      <c r="C329" t="s">
        <v>710</v>
      </c>
      <c r="D329" t="s">
        <v>711</v>
      </c>
      <c r="E329" s="1" t="s">
        <v>9</v>
      </c>
      <c r="F329">
        <v>603</v>
      </c>
      <c r="G329">
        <v>549</v>
      </c>
      <c r="H329" s="2">
        <v>91.044776119402997</v>
      </c>
      <c r="I329" s="2">
        <f t="shared" si="10"/>
        <v>8.9552238805970035</v>
      </c>
      <c r="J329" s="2" t="s">
        <v>6</v>
      </c>
      <c r="K329" s="2">
        <v>0</v>
      </c>
      <c r="L329">
        <v>176</v>
      </c>
      <c r="M329" s="2">
        <v>29.187396351575501</v>
      </c>
      <c r="N329" t="str">
        <f t="shared" si="11"/>
        <v>More than 25% disadvantaged</v>
      </c>
    </row>
    <row r="330" spans="1:14" x14ac:dyDescent="0.25">
      <c r="A330" t="s">
        <v>1</v>
      </c>
      <c r="B330" t="s">
        <v>697</v>
      </c>
      <c r="C330" t="s">
        <v>712</v>
      </c>
      <c r="D330" t="s">
        <v>713</v>
      </c>
      <c r="E330" s="1" t="s">
        <v>29</v>
      </c>
      <c r="F330">
        <v>311</v>
      </c>
      <c r="G330">
        <v>268</v>
      </c>
      <c r="H330" s="2">
        <v>86.173633440514493</v>
      </c>
      <c r="I330" s="2">
        <f t="shared" si="10"/>
        <v>13.826366559485507</v>
      </c>
      <c r="J330" s="2" t="s">
        <v>6</v>
      </c>
      <c r="K330" s="2">
        <v>0</v>
      </c>
      <c r="L330">
        <v>113</v>
      </c>
      <c r="M330" s="2">
        <v>36.3344051446945</v>
      </c>
      <c r="N330" t="str">
        <f t="shared" si="11"/>
        <v>More than 25% disadvantaged</v>
      </c>
    </row>
    <row r="331" spans="1:14" x14ac:dyDescent="0.25">
      <c r="A331" t="s">
        <v>1</v>
      </c>
      <c r="B331" t="s">
        <v>697</v>
      </c>
      <c r="C331" t="s">
        <v>714</v>
      </c>
      <c r="D331" t="s">
        <v>715</v>
      </c>
      <c r="E331" s="1" t="s">
        <v>5</v>
      </c>
      <c r="F331">
        <v>266</v>
      </c>
      <c r="G331">
        <v>231</v>
      </c>
      <c r="H331" s="2">
        <v>86.842105263157904</v>
      </c>
      <c r="I331" s="2">
        <f t="shared" si="10"/>
        <v>13.157894736842096</v>
      </c>
      <c r="J331" s="2" t="s">
        <v>6</v>
      </c>
      <c r="K331" s="2">
        <v>0</v>
      </c>
      <c r="L331">
        <v>70</v>
      </c>
      <c r="M331" s="2">
        <v>28.455284552845502</v>
      </c>
      <c r="N331" t="str">
        <f t="shared" si="11"/>
        <v>More than 25% disadvantaged</v>
      </c>
    </row>
    <row r="332" spans="1:14" x14ac:dyDescent="0.25">
      <c r="A332" t="s">
        <v>1</v>
      </c>
      <c r="B332" t="s">
        <v>716</v>
      </c>
      <c r="C332" t="s">
        <v>749</v>
      </c>
      <c r="D332" t="s">
        <v>750</v>
      </c>
      <c r="E332" s="1" t="s">
        <v>395</v>
      </c>
      <c r="F332">
        <v>799</v>
      </c>
      <c r="G332">
        <v>689</v>
      </c>
      <c r="H332" s="2">
        <v>86.2327909887359</v>
      </c>
      <c r="I332" s="2">
        <f t="shared" si="10"/>
        <v>13.7672090112641</v>
      </c>
      <c r="J332" s="2" t="s">
        <v>6</v>
      </c>
      <c r="K332" s="2">
        <v>0</v>
      </c>
      <c r="L332">
        <v>1</v>
      </c>
      <c r="M332" s="2">
        <v>0.12515644555694599</v>
      </c>
      <c r="N332" t="str">
        <f t="shared" si="11"/>
        <v>25% or less disadvantaged</v>
      </c>
    </row>
    <row r="333" spans="1:14" x14ac:dyDescent="0.25">
      <c r="A333" t="s">
        <v>1</v>
      </c>
      <c r="B333" t="s">
        <v>716</v>
      </c>
      <c r="C333" t="s">
        <v>717</v>
      </c>
      <c r="D333" t="s">
        <v>718</v>
      </c>
      <c r="E333" s="1" t="s">
        <v>395</v>
      </c>
      <c r="F333">
        <v>453</v>
      </c>
      <c r="G333">
        <v>395</v>
      </c>
      <c r="H333" s="2">
        <v>87.196467991169996</v>
      </c>
      <c r="I333" s="2">
        <f t="shared" si="10"/>
        <v>12.803532008830004</v>
      </c>
      <c r="J333" s="2" t="s">
        <v>6</v>
      </c>
      <c r="K333" s="2">
        <v>0</v>
      </c>
      <c r="L333">
        <v>0</v>
      </c>
      <c r="M333" s="2">
        <v>0</v>
      </c>
      <c r="N333" t="str">
        <f t="shared" si="11"/>
        <v>25% or less disadvantaged</v>
      </c>
    </row>
    <row r="334" spans="1:14" x14ac:dyDescent="0.25">
      <c r="A334" t="s">
        <v>1</v>
      </c>
      <c r="B334" t="s">
        <v>716</v>
      </c>
      <c r="C334" t="s">
        <v>719</v>
      </c>
      <c r="D334" t="s">
        <v>720</v>
      </c>
      <c r="E334" s="1" t="s">
        <v>9</v>
      </c>
      <c r="F334">
        <v>1139</v>
      </c>
      <c r="G334">
        <v>907</v>
      </c>
      <c r="H334" s="2">
        <v>79.631255487269499</v>
      </c>
      <c r="I334" s="2">
        <f t="shared" si="10"/>
        <v>20.368744512730501</v>
      </c>
      <c r="J334" s="2" t="s">
        <v>6</v>
      </c>
      <c r="K334" s="2">
        <v>0</v>
      </c>
      <c r="L334">
        <v>4</v>
      </c>
      <c r="M334" s="2">
        <v>0.35118525021949099</v>
      </c>
      <c r="N334" t="str">
        <f t="shared" si="11"/>
        <v>25% or less disadvantaged</v>
      </c>
    </row>
    <row r="335" spans="1:14" x14ac:dyDescent="0.25">
      <c r="A335" t="s">
        <v>1</v>
      </c>
      <c r="B335" t="s">
        <v>716</v>
      </c>
      <c r="C335" t="s">
        <v>723</v>
      </c>
      <c r="D335" t="s">
        <v>724</v>
      </c>
      <c r="E335" s="1" t="s">
        <v>119</v>
      </c>
      <c r="F335">
        <v>293</v>
      </c>
      <c r="G335">
        <v>266</v>
      </c>
      <c r="H335" s="2">
        <v>90.784982935153593</v>
      </c>
      <c r="I335" s="2">
        <f t="shared" si="10"/>
        <v>9.2150170648464069</v>
      </c>
      <c r="J335" s="2" t="s">
        <v>6</v>
      </c>
      <c r="K335" s="2">
        <v>0</v>
      </c>
      <c r="L335">
        <v>0</v>
      </c>
      <c r="M335" s="2">
        <v>0</v>
      </c>
      <c r="N335" t="str">
        <f t="shared" si="11"/>
        <v>25% or less disadvantaged</v>
      </c>
    </row>
    <row r="336" spans="1:14" x14ac:dyDescent="0.25">
      <c r="A336" t="s">
        <v>1</v>
      </c>
      <c r="B336" t="s">
        <v>716</v>
      </c>
      <c r="C336" t="s">
        <v>778</v>
      </c>
      <c r="D336" t="s">
        <v>779</v>
      </c>
      <c r="E336" s="1" t="s">
        <v>400</v>
      </c>
      <c r="F336">
        <v>663</v>
      </c>
      <c r="G336">
        <v>570</v>
      </c>
      <c r="H336" s="2">
        <v>85.972850678732996</v>
      </c>
      <c r="I336" s="2">
        <f t="shared" si="10"/>
        <v>14.027149321267004</v>
      </c>
      <c r="J336" s="2" t="s">
        <v>6</v>
      </c>
      <c r="K336" s="2">
        <v>0</v>
      </c>
      <c r="L336">
        <v>3</v>
      </c>
      <c r="M336" s="2">
        <v>0.45248868778280499</v>
      </c>
      <c r="N336" t="str">
        <f t="shared" si="11"/>
        <v>25% or less disadvantaged</v>
      </c>
    </row>
    <row r="337" spans="1:14" x14ac:dyDescent="0.25">
      <c r="A337" t="s">
        <v>1</v>
      </c>
      <c r="B337" t="s">
        <v>716</v>
      </c>
      <c r="C337" t="s">
        <v>731</v>
      </c>
      <c r="D337" t="s">
        <v>732</v>
      </c>
      <c r="E337" s="1" t="s">
        <v>9</v>
      </c>
      <c r="F337">
        <v>1509</v>
      </c>
      <c r="G337">
        <v>933</v>
      </c>
      <c r="H337" s="2">
        <v>61.829025844930399</v>
      </c>
      <c r="I337" s="2">
        <f t="shared" si="10"/>
        <v>38.170974155069601</v>
      </c>
      <c r="J337" s="2" t="s">
        <v>56</v>
      </c>
      <c r="K337" s="2">
        <v>1</v>
      </c>
      <c r="L337">
        <v>13</v>
      </c>
      <c r="M337" s="2">
        <v>0.861497680583168</v>
      </c>
      <c r="N337" t="str">
        <f t="shared" si="11"/>
        <v>25% or less disadvantaged</v>
      </c>
    </row>
    <row r="338" spans="1:14" x14ac:dyDescent="0.25">
      <c r="A338" t="s">
        <v>1</v>
      </c>
      <c r="B338" t="s">
        <v>716</v>
      </c>
      <c r="C338" t="s">
        <v>737</v>
      </c>
      <c r="D338" t="s">
        <v>738</v>
      </c>
      <c r="E338" s="1" t="s">
        <v>395</v>
      </c>
      <c r="F338">
        <v>713</v>
      </c>
      <c r="G338">
        <v>386</v>
      </c>
      <c r="H338" s="2">
        <v>54.137447405329603</v>
      </c>
      <c r="I338" s="2">
        <f t="shared" si="10"/>
        <v>45.862552594670397</v>
      </c>
      <c r="J338" s="2" t="s">
        <v>56</v>
      </c>
      <c r="K338" s="2">
        <v>1</v>
      </c>
      <c r="L338">
        <v>9</v>
      </c>
      <c r="M338" s="2">
        <v>1.2729844413012701</v>
      </c>
      <c r="N338" t="str">
        <f t="shared" si="11"/>
        <v>25% or less disadvantaged</v>
      </c>
    </row>
    <row r="339" spans="1:14" x14ac:dyDescent="0.25">
      <c r="A339" t="s">
        <v>1</v>
      </c>
      <c r="B339" t="s">
        <v>716</v>
      </c>
      <c r="C339" t="s">
        <v>733</v>
      </c>
      <c r="D339" t="s">
        <v>734</v>
      </c>
      <c r="E339" s="1" t="s">
        <v>119</v>
      </c>
      <c r="F339">
        <v>451</v>
      </c>
      <c r="G339">
        <v>318</v>
      </c>
      <c r="H339" s="2">
        <v>70.509977827051003</v>
      </c>
      <c r="I339" s="2">
        <f t="shared" si="10"/>
        <v>29.490022172948997</v>
      </c>
      <c r="J339" s="2" t="s">
        <v>6</v>
      </c>
      <c r="K339" s="2">
        <v>0</v>
      </c>
      <c r="L339">
        <v>3</v>
      </c>
      <c r="M339" s="2">
        <v>0.66518847006651904</v>
      </c>
      <c r="N339" t="str">
        <f t="shared" si="11"/>
        <v>25% or less disadvantaged</v>
      </c>
    </row>
    <row r="340" spans="1:14" x14ac:dyDescent="0.25">
      <c r="A340" t="s">
        <v>1</v>
      </c>
      <c r="B340" t="s">
        <v>716</v>
      </c>
      <c r="C340" t="s">
        <v>741</v>
      </c>
      <c r="D340" t="s">
        <v>742</v>
      </c>
      <c r="E340" s="1" t="s">
        <v>9</v>
      </c>
      <c r="F340">
        <v>1557</v>
      </c>
      <c r="G340">
        <v>1263</v>
      </c>
      <c r="H340" s="2">
        <v>81.117533718689799</v>
      </c>
      <c r="I340" s="2">
        <f t="shared" si="10"/>
        <v>18.882466281310201</v>
      </c>
      <c r="J340" s="2" t="s">
        <v>6</v>
      </c>
      <c r="K340" s="2">
        <v>0</v>
      </c>
      <c r="L340">
        <v>12</v>
      </c>
      <c r="M340" s="2">
        <v>0.77071290944123305</v>
      </c>
      <c r="N340" t="str">
        <f t="shared" si="11"/>
        <v>25% or less disadvantaged</v>
      </c>
    </row>
    <row r="341" spans="1:14" x14ac:dyDescent="0.25">
      <c r="A341" t="s">
        <v>1</v>
      </c>
      <c r="B341" t="s">
        <v>716</v>
      </c>
      <c r="C341" t="s">
        <v>743</v>
      </c>
      <c r="D341" t="s">
        <v>744</v>
      </c>
      <c r="E341" s="1" t="s">
        <v>395</v>
      </c>
      <c r="F341">
        <v>543</v>
      </c>
      <c r="G341">
        <v>330</v>
      </c>
      <c r="H341" s="2">
        <v>60.773480662983403</v>
      </c>
      <c r="I341" s="2">
        <f t="shared" si="10"/>
        <v>39.226519337016597</v>
      </c>
      <c r="J341" s="2" t="s">
        <v>56</v>
      </c>
      <c r="K341" s="2">
        <v>1</v>
      </c>
      <c r="L341">
        <v>1</v>
      </c>
      <c r="M341" s="2">
        <v>0.20242914979757101</v>
      </c>
      <c r="N341" t="str">
        <f t="shared" si="11"/>
        <v>25% or less disadvantaged</v>
      </c>
    </row>
    <row r="342" spans="1:14" x14ac:dyDescent="0.25">
      <c r="A342" t="s">
        <v>1</v>
      </c>
      <c r="B342" t="s">
        <v>716</v>
      </c>
      <c r="C342" t="s">
        <v>791</v>
      </c>
      <c r="D342" t="s">
        <v>792</v>
      </c>
      <c r="E342" s="1" t="s">
        <v>400</v>
      </c>
      <c r="F342">
        <v>646</v>
      </c>
      <c r="G342">
        <v>493</v>
      </c>
      <c r="H342" s="2">
        <v>76.315789473684205</v>
      </c>
      <c r="I342" s="2">
        <f t="shared" si="10"/>
        <v>23.684210526315795</v>
      </c>
      <c r="J342" s="2" t="s">
        <v>6</v>
      </c>
      <c r="K342" s="2">
        <v>0</v>
      </c>
      <c r="L342">
        <v>1</v>
      </c>
      <c r="M342" s="2">
        <v>0.15479876160990699</v>
      </c>
      <c r="N342" t="str">
        <f t="shared" si="11"/>
        <v>25% or less disadvantaged</v>
      </c>
    </row>
    <row r="343" spans="1:14" x14ac:dyDescent="0.25">
      <c r="A343" t="s">
        <v>1</v>
      </c>
      <c r="B343" t="s">
        <v>716</v>
      </c>
      <c r="C343" t="s">
        <v>745</v>
      </c>
      <c r="D343" t="s">
        <v>746</v>
      </c>
      <c r="E343" s="1" t="s">
        <v>119</v>
      </c>
      <c r="F343">
        <v>578</v>
      </c>
      <c r="G343">
        <v>531</v>
      </c>
      <c r="H343" s="2">
        <v>91.868512110726599</v>
      </c>
      <c r="I343" s="2">
        <f t="shared" si="10"/>
        <v>8.1314878892734015</v>
      </c>
      <c r="J343" s="2" t="s">
        <v>6</v>
      </c>
      <c r="K343" s="2">
        <v>0</v>
      </c>
      <c r="L343">
        <v>1</v>
      </c>
      <c r="M343" s="2">
        <v>0.173010380622837</v>
      </c>
      <c r="N343" t="str">
        <f t="shared" si="11"/>
        <v>25% or less disadvantaged</v>
      </c>
    </row>
    <row r="344" spans="1:14" x14ac:dyDescent="0.25">
      <c r="A344" t="s">
        <v>1</v>
      </c>
      <c r="B344" t="s">
        <v>716</v>
      </c>
      <c r="C344" t="s">
        <v>759</v>
      </c>
      <c r="D344" t="s">
        <v>760</v>
      </c>
      <c r="E344" s="1" t="s">
        <v>46</v>
      </c>
      <c r="F344">
        <v>660</v>
      </c>
      <c r="G344">
        <v>571</v>
      </c>
      <c r="H344" s="2">
        <v>86.515151515151501</v>
      </c>
      <c r="I344" s="2">
        <f t="shared" si="10"/>
        <v>13.484848484848499</v>
      </c>
      <c r="J344" s="2" t="s">
        <v>6</v>
      </c>
      <c r="K344" s="2">
        <v>0</v>
      </c>
      <c r="L344">
        <v>0</v>
      </c>
      <c r="M344" s="2">
        <v>0</v>
      </c>
      <c r="N344" t="str">
        <f t="shared" si="11"/>
        <v>25% or less disadvantaged</v>
      </c>
    </row>
    <row r="345" spans="1:14" x14ac:dyDescent="0.25">
      <c r="A345" t="s">
        <v>1</v>
      </c>
      <c r="B345" t="s">
        <v>716</v>
      </c>
      <c r="C345" t="s">
        <v>747</v>
      </c>
      <c r="D345" t="s">
        <v>748</v>
      </c>
      <c r="E345" s="1" t="s">
        <v>395</v>
      </c>
      <c r="F345">
        <v>458</v>
      </c>
      <c r="G345">
        <v>348</v>
      </c>
      <c r="H345" s="2">
        <v>75.982532751091696</v>
      </c>
      <c r="I345" s="2">
        <f t="shared" si="10"/>
        <v>24.017467248908304</v>
      </c>
      <c r="J345" s="2" t="s">
        <v>6</v>
      </c>
      <c r="K345" s="2">
        <v>0</v>
      </c>
      <c r="L345">
        <v>4</v>
      </c>
      <c r="M345" s="2">
        <v>0.96153846153846201</v>
      </c>
      <c r="N345" t="str">
        <f t="shared" si="11"/>
        <v>25% or less disadvantaged</v>
      </c>
    </row>
    <row r="346" spans="1:14" x14ac:dyDescent="0.25">
      <c r="A346" t="s">
        <v>1</v>
      </c>
      <c r="B346" t="s">
        <v>716</v>
      </c>
      <c r="C346" t="s">
        <v>755</v>
      </c>
      <c r="D346" t="s">
        <v>756</v>
      </c>
      <c r="E346" s="1" t="s">
        <v>119</v>
      </c>
      <c r="F346">
        <v>370</v>
      </c>
      <c r="G346">
        <v>288</v>
      </c>
      <c r="H346" s="2">
        <v>77.837837837837796</v>
      </c>
      <c r="I346" s="2">
        <f t="shared" si="10"/>
        <v>22.162162162162204</v>
      </c>
      <c r="J346" s="2" t="s">
        <v>6</v>
      </c>
      <c r="K346" s="2">
        <v>0</v>
      </c>
      <c r="L346">
        <v>7</v>
      </c>
      <c r="M346" s="2">
        <v>1.93905817174515</v>
      </c>
      <c r="N346" t="str">
        <f t="shared" si="11"/>
        <v>25% or less disadvantaged</v>
      </c>
    </row>
    <row r="347" spans="1:14" x14ac:dyDescent="0.25">
      <c r="A347" t="s">
        <v>1</v>
      </c>
      <c r="B347" t="s">
        <v>716</v>
      </c>
      <c r="C347" t="s">
        <v>786</v>
      </c>
      <c r="D347" t="s">
        <v>787</v>
      </c>
      <c r="E347" s="1" t="s">
        <v>400</v>
      </c>
      <c r="F347">
        <v>846</v>
      </c>
      <c r="G347">
        <v>724</v>
      </c>
      <c r="H347" s="2">
        <v>85.579196217494101</v>
      </c>
      <c r="I347" s="2">
        <f t="shared" si="10"/>
        <v>14.420803782505899</v>
      </c>
      <c r="J347" s="2" t="s">
        <v>6</v>
      </c>
      <c r="K347" s="2">
        <v>0</v>
      </c>
      <c r="L347">
        <v>0</v>
      </c>
      <c r="M347" s="2">
        <v>0</v>
      </c>
      <c r="N347" t="str">
        <f t="shared" si="11"/>
        <v>25% or less disadvantaged</v>
      </c>
    </row>
    <row r="348" spans="1:14" x14ac:dyDescent="0.25">
      <c r="A348" t="s">
        <v>1</v>
      </c>
      <c r="B348" t="s">
        <v>716</v>
      </c>
      <c r="C348" t="s">
        <v>757</v>
      </c>
      <c r="D348" t="s">
        <v>758</v>
      </c>
      <c r="E348" s="1" t="s">
        <v>395</v>
      </c>
      <c r="F348">
        <v>644</v>
      </c>
      <c r="G348">
        <v>478</v>
      </c>
      <c r="H348" s="2">
        <v>74.223602484472096</v>
      </c>
      <c r="I348" s="2">
        <f t="shared" si="10"/>
        <v>25.776397515527904</v>
      </c>
      <c r="J348" s="2" t="s">
        <v>6</v>
      </c>
      <c r="K348" s="2">
        <v>0</v>
      </c>
      <c r="L348">
        <v>2</v>
      </c>
      <c r="M348" s="2">
        <v>0.31595576619273302</v>
      </c>
      <c r="N348" t="str">
        <f t="shared" si="11"/>
        <v>25% or less disadvantaged</v>
      </c>
    </row>
    <row r="349" spans="1:14" x14ac:dyDescent="0.25">
      <c r="A349" t="s">
        <v>1</v>
      </c>
      <c r="B349" t="s">
        <v>716</v>
      </c>
      <c r="C349" t="s">
        <v>761</v>
      </c>
      <c r="D349" t="s">
        <v>762</v>
      </c>
      <c r="E349" s="1" t="s">
        <v>119</v>
      </c>
      <c r="F349">
        <v>275</v>
      </c>
      <c r="G349">
        <v>173</v>
      </c>
      <c r="H349" s="2">
        <v>62.909090909090899</v>
      </c>
      <c r="I349" s="2">
        <f t="shared" si="10"/>
        <v>37.090909090909101</v>
      </c>
      <c r="J349" s="2" t="s">
        <v>56</v>
      </c>
      <c r="K349" s="2">
        <v>1</v>
      </c>
      <c r="L349">
        <v>4</v>
      </c>
      <c r="M349" s="2">
        <v>1.4545454545454499</v>
      </c>
      <c r="N349" t="str">
        <f t="shared" si="11"/>
        <v>25% or less disadvantaged</v>
      </c>
    </row>
    <row r="350" spans="1:14" x14ac:dyDescent="0.25">
      <c r="A350" t="s">
        <v>1</v>
      </c>
      <c r="B350" t="s">
        <v>716</v>
      </c>
      <c r="C350" t="s">
        <v>763</v>
      </c>
      <c r="D350" t="s">
        <v>764</v>
      </c>
      <c r="E350" s="1" t="s">
        <v>395</v>
      </c>
      <c r="F350">
        <v>612</v>
      </c>
      <c r="G350">
        <v>483</v>
      </c>
      <c r="H350" s="2">
        <v>78.921568627450995</v>
      </c>
      <c r="I350" s="2">
        <f t="shared" si="10"/>
        <v>21.078431372549005</v>
      </c>
      <c r="J350" s="2" t="s">
        <v>6</v>
      </c>
      <c r="K350" s="2">
        <v>0</v>
      </c>
      <c r="L350">
        <v>4</v>
      </c>
      <c r="M350" s="2">
        <v>0.66666666666666696</v>
      </c>
      <c r="N350" t="str">
        <f t="shared" si="11"/>
        <v>25% or less disadvantaged</v>
      </c>
    </row>
    <row r="351" spans="1:14" x14ac:dyDescent="0.25">
      <c r="A351" t="s">
        <v>1</v>
      </c>
      <c r="B351" t="s">
        <v>716</v>
      </c>
      <c r="C351" t="s">
        <v>801</v>
      </c>
      <c r="D351" t="s">
        <v>802</v>
      </c>
      <c r="E351" s="1" t="s">
        <v>119</v>
      </c>
      <c r="F351">
        <v>423</v>
      </c>
      <c r="G351">
        <v>368</v>
      </c>
      <c r="H351" s="2">
        <v>86.997635933806194</v>
      </c>
      <c r="I351" s="2">
        <f t="shared" si="10"/>
        <v>13.002364066193806</v>
      </c>
      <c r="J351" s="2" t="s">
        <v>6</v>
      </c>
      <c r="K351" s="2">
        <v>0</v>
      </c>
      <c r="L351">
        <v>0</v>
      </c>
      <c r="M351" s="2">
        <v>0</v>
      </c>
      <c r="N351" t="str">
        <f t="shared" si="11"/>
        <v>25% or less disadvantaged</v>
      </c>
    </row>
    <row r="352" spans="1:14" x14ac:dyDescent="0.25">
      <c r="A352" t="s">
        <v>1</v>
      </c>
      <c r="B352" t="s">
        <v>716</v>
      </c>
      <c r="C352" t="s">
        <v>765</v>
      </c>
      <c r="D352" t="s">
        <v>766</v>
      </c>
      <c r="E352" s="1" t="s">
        <v>119</v>
      </c>
      <c r="F352">
        <v>215</v>
      </c>
      <c r="G352">
        <v>196</v>
      </c>
      <c r="H352" s="2">
        <v>91.162790697674396</v>
      </c>
      <c r="I352" s="2">
        <f t="shared" si="10"/>
        <v>8.8372093023256042</v>
      </c>
      <c r="J352" s="2" t="s">
        <v>6</v>
      </c>
      <c r="K352" s="2">
        <v>0</v>
      </c>
      <c r="L352">
        <v>0</v>
      </c>
      <c r="M352" s="2">
        <v>0</v>
      </c>
      <c r="N352" t="str">
        <f t="shared" si="11"/>
        <v>25% or less disadvantaged</v>
      </c>
    </row>
    <row r="353" spans="1:14" x14ac:dyDescent="0.25">
      <c r="A353" t="s">
        <v>1</v>
      </c>
      <c r="B353" t="s">
        <v>716</v>
      </c>
      <c r="C353" t="s">
        <v>415</v>
      </c>
      <c r="D353" t="s">
        <v>767</v>
      </c>
      <c r="E353" s="1" t="s">
        <v>119</v>
      </c>
      <c r="F353">
        <v>133</v>
      </c>
      <c r="G353">
        <v>121</v>
      </c>
      <c r="H353" s="2">
        <v>90.9774436090226</v>
      </c>
      <c r="I353" s="2">
        <f t="shared" si="10"/>
        <v>9.0225563909773996</v>
      </c>
      <c r="J353" s="2" t="s">
        <v>6</v>
      </c>
      <c r="K353" s="2">
        <v>0</v>
      </c>
      <c r="L353">
        <v>0</v>
      </c>
      <c r="M353" s="2">
        <v>0</v>
      </c>
      <c r="N353" t="str">
        <f t="shared" si="11"/>
        <v>25% or less disadvantaged</v>
      </c>
    </row>
    <row r="354" spans="1:14" x14ac:dyDescent="0.25">
      <c r="A354" t="s">
        <v>1</v>
      </c>
      <c r="B354" t="s">
        <v>716</v>
      </c>
      <c r="C354" t="s">
        <v>772</v>
      </c>
      <c r="D354" t="s">
        <v>773</v>
      </c>
      <c r="E354" s="1" t="s">
        <v>9</v>
      </c>
      <c r="F354">
        <v>1093</v>
      </c>
      <c r="G354">
        <v>952</v>
      </c>
      <c r="H354" s="2">
        <v>87.099725526075005</v>
      </c>
      <c r="I354" s="2">
        <f t="shared" si="10"/>
        <v>12.900274473924995</v>
      </c>
      <c r="J354" s="2" t="s">
        <v>6</v>
      </c>
      <c r="K354" s="2">
        <v>0</v>
      </c>
      <c r="L354">
        <v>4</v>
      </c>
      <c r="M354" s="2">
        <v>0.36596523330283598</v>
      </c>
      <c r="N354" t="str">
        <f t="shared" si="11"/>
        <v>25% or less disadvantaged</v>
      </c>
    </row>
    <row r="355" spans="1:14" x14ac:dyDescent="0.25">
      <c r="A355" t="s">
        <v>1</v>
      </c>
      <c r="B355" t="s">
        <v>716</v>
      </c>
      <c r="C355" t="s">
        <v>768</v>
      </c>
      <c r="D355" t="s">
        <v>769</v>
      </c>
      <c r="E355" s="1" t="s">
        <v>400</v>
      </c>
      <c r="F355">
        <v>338</v>
      </c>
      <c r="G355">
        <v>307</v>
      </c>
      <c r="H355" s="2">
        <v>90.828402366863898</v>
      </c>
      <c r="I355" s="2">
        <f t="shared" si="10"/>
        <v>9.171597633136102</v>
      </c>
      <c r="J355" s="2" t="s">
        <v>6</v>
      </c>
      <c r="K355" s="2">
        <v>0</v>
      </c>
      <c r="L355">
        <v>1</v>
      </c>
      <c r="M355" s="2">
        <v>0.29585798816567999</v>
      </c>
      <c r="N355" t="str">
        <f t="shared" si="11"/>
        <v>25% or less disadvantaged</v>
      </c>
    </row>
    <row r="356" spans="1:14" x14ac:dyDescent="0.25">
      <c r="A356" t="s">
        <v>1</v>
      </c>
      <c r="B356" t="s">
        <v>716</v>
      </c>
      <c r="C356" t="s">
        <v>729</v>
      </c>
      <c r="D356" t="s">
        <v>730</v>
      </c>
      <c r="E356" s="1" t="s">
        <v>9</v>
      </c>
      <c r="F356">
        <v>72</v>
      </c>
      <c r="G356">
        <v>64</v>
      </c>
      <c r="H356" s="2">
        <v>88.8888888888889</v>
      </c>
      <c r="I356" s="2">
        <f t="shared" si="10"/>
        <v>11.1111111111111</v>
      </c>
      <c r="J356" s="2" t="s">
        <v>6</v>
      </c>
      <c r="K356" s="2">
        <v>0</v>
      </c>
      <c r="L356">
        <v>0</v>
      </c>
      <c r="M356" s="2">
        <v>0</v>
      </c>
      <c r="N356" t="str">
        <f t="shared" si="11"/>
        <v>25% or less disadvantaged</v>
      </c>
    </row>
    <row r="357" spans="1:14" x14ac:dyDescent="0.25">
      <c r="A357" t="s">
        <v>1</v>
      </c>
      <c r="B357" t="s">
        <v>716</v>
      </c>
      <c r="C357" t="s">
        <v>725</v>
      </c>
      <c r="D357" t="s">
        <v>726</v>
      </c>
      <c r="E357" s="1" t="s">
        <v>119</v>
      </c>
      <c r="F357">
        <v>273</v>
      </c>
      <c r="G357">
        <v>239</v>
      </c>
      <c r="H357" s="2">
        <v>87.545787545787505</v>
      </c>
      <c r="I357" s="2">
        <f t="shared" si="10"/>
        <v>12.454212454212495</v>
      </c>
      <c r="J357" s="2" t="s">
        <v>6</v>
      </c>
      <c r="K357" s="2">
        <v>0</v>
      </c>
      <c r="L357">
        <v>0</v>
      </c>
      <c r="M357" s="2">
        <v>0</v>
      </c>
      <c r="N357" t="str">
        <f t="shared" si="11"/>
        <v>25% or less disadvantaged</v>
      </c>
    </row>
    <row r="358" spans="1:14" x14ac:dyDescent="0.25">
      <c r="A358" t="s">
        <v>1</v>
      </c>
      <c r="B358" t="s">
        <v>716</v>
      </c>
      <c r="C358" t="s">
        <v>751</v>
      </c>
      <c r="D358" t="s">
        <v>752</v>
      </c>
      <c r="E358" s="1" t="s">
        <v>400</v>
      </c>
      <c r="F358">
        <v>676</v>
      </c>
      <c r="G358">
        <v>446</v>
      </c>
      <c r="H358" s="2">
        <v>65.976331360946702</v>
      </c>
      <c r="I358" s="2">
        <f t="shared" si="10"/>
        <v>34.023668639053298</v>
      </c>
      <c r="J358" s="2" t="s">
        <v>56</v>
      </c>
      <c r="K358" s="2">
        <v>1</v>
      </c>
      <c r="L358">
        <v>7</v>
      </c>
      <c r="M358" s="2">
        <v>1.03857566765579</v>
      </c>
      <c r="N358" t="str">
        <f t="shared" si="11"/>
        <v>25% or less disadvantaged</v>
      </c>
    </row>
    <row r="359" spans="1:14" x14ac:dyDescent="0.25">
      <c r="A359" t="s">
        <v>1</v>
      </c>
      <c r="B359" t="s">
        <v>716</v>
      </c>
      <c r="C359" t="s">
        <v>780</v>
      </c>
      <c r="D359" t="s">
        <v>781</v>
      </c>
      <c r="E359" s="1" t="s">
        <v>400</v>
      </c>
      <c r="F359">
        <v>711</v>
      </c>
      <c r="G359">
        <v>370</v>
      </c>
      <c r="H359" s="2">
        <v>52.0393811533052</v>
      </c>
      <c r="I359" s="2">
        <f t="shared" si="10"/>
        <v>47.9606188466948</v>
      </c>
      <c r="J359" s="2" t="s">
        <v>56</v>
      </c>
      <c r="K359" s="2">
        <v>1</v>
      </c>
      <c r="L359">
        <v>8</v>
      </c>
      <c r="M359" s="2">
        <v>1.12676056338028</v>
      </c>
      <c r="N359" t="str">
        <f t="shared" si="11"/>
        <v>25% or less disadvantaged</v>
      </c>
    </row>
    <row r="360" spans="1:14" x14ac:dyDescent="0.25">
      <c r="A360" t="s">
        <v>1</v>
      </c>
      <c r="B360" t="s">
        <v>716</v>
      </c>
      <c r="C360" t="s">
        <v>782</v>
      </c>
      <c r="D360" t="s">
        <v>783</v>
      </c>
      <c r="E360" s="1" t="s">
        <v>395</v>
      </c>
      <c r="F360">
        <v>970</v>
      </c>
      <c r="G360">
        <v>807</v>
      </c>
      <c r="H360" s="2">
        <v>83.195876288659804</v>
      </c>
      <c r="I360" s="2">
        <f t="shared" si="10"/>
        <v>16.804123711340196</v>
      </c>
      <c r="J360" s="2" t="s">
        <v>6</v>
      </c>
      <c r="K360" s="2">
        <v>0</v>
      </c>
      <c r="L360">
        <v>3</v>
      </c>
      <c r="M360" s="2">
        <v>0.33296337402885701</v>
      </c>
      <c r="N360" t="str">
        <f t="shared" si="11"/>
        <v>25% or less disadvantaged</v>
      </c>
    </row>
    <row r="361" spans="1:14" x14ac:dyDescent="0.25">
      <c r="A361" t="s">
        <v>1</v>
      </c>
      <c r="B361" t="s">
        <v>716</v>
      </c>
      <c r="C361" t="s">
        <v>784</v>
      </c>
      <c r="D361" t="s">
        <v>785</v>
      </c>
      <c r="E361" s="1" t="s">
        <v>9</v>
      </c>
      <c r="F361">
        <v>1764</v>
      </c>
      <c r="G361">
        <v>1355</v>
      </c>
      <c r="H361" s="2">
        <v>76.814058956916099</v>
      </c>
      <c r="I361" s="2">
        <f t="shared" si="10"/>
        <v>23.185941043083901</v>
      </c>
      <c r="J361" s="2" t="s">
        <v>6</v>
      </c>
      <c r="K361" s="2">
        <v>0</v>
      </c>
      <c r="L361">
        <v>7</v>
      </c>
      <c r="M361" s="2">
        <v>0.39682539682539703</v>
      </c>
      <c r="N361" t="str">
        <f t="shared" si="11"/>
        <v>25% or less disadvantaged</v>
      </c>
    </row>
    <row r="362" spans="1:14" x14ac:dyDescent="0.25">
      <c r="A362" t="s">
        <v>1</v>
      </c>
      <c r="B362" t="s">
        <v>716</v>
      </c>
      <c r="C362" t="s">
        <v>721</v>
      </c>
      <c r="D362" t="s">
        <v>722</v>
      </c>
      <c r="E362" s="1" t="s">
        <v>395</v>
      </c>
      <c r="F362">
        <v>742</v>
      </c>
      <c r="G362">
        <v>423</v>
      </c>
      <c r="H362" s="2">
        <v>57.008086253369299</v>
      </c>
      <c r="I362" s="2">
        <f t="shared" si="10"/>
        <v>42.991913746630701</v>
      </c>
      <c r="J362" s="2" t="s">
        <v>56</v>
      </c>
      <c r="K362" s="2">
        <v>1</v>
      </c>
      <c r="L362">
        <v>2</v>
      </c>
      <c r="M362" s="2">
        <v>0.27434842249657099</v>
      </c>
      <c r="N362" t="str">
        <f t="shared" si="11"/>
        <v>25% or less disadvantaged</v>
      </c>
    </row>
    <row r="363" spans="1:14" x14ac:dyDescent="0.25">
      <c r="A363" t="s">
        <v>1</v>
      </c>
      <c r="B363" t="s">
        <v>716</v>
      </c>
      <c r="C363" t="s">
        <v>793</v>
      </c>
      <c r="D363" t="s">
        <v>794</v>
      </c>
      <c r="E363" s="1" t="s">
        <v>395</v>
      </c>
      <c r="F363">
        <v>533</v>
      </c>
      <c r="G363">
        <v>459</v>
      </c>
      <c r="H363" s="2">
        <v>86.116322701688503</v>
      </c>
      <c r="I363" s="2">
        <f t="shared" si="10"/>
        <v>13.883677298311497</v>
      </c>
      <c r="J363" s="2" t="s">
        <v>6</v>
      </c>
      <c r="K363" s="2">
        <v>0</v>
      </c>
      <c r="L363">
        <v>5</v>
      </c>
      <c r="M363" s="2">
        <v>1.0204081632653099</v>
      </c>
      <c r="N363" t="str">
        <f t="shared" si="11"/>
        <v>25% or less disadvantaged</v>
      </c>
    </row>
    <row r="364" spans="1:14" x14ac:dyDescent="0.25">
      <c r="A364" t="s">
        <v>1</v>
      </c>
      <c r="B364" t="s">
        <v>716</v>
      </c>
      <c r="C364" t="s">
        <v>795</v>
      </c>
      <c r="D364" t="s">
        <v>796</v>
      </c>
      <c r="E364" s="1" t="s">
        <v>400</v>
      </c>
      <c r="F364">
        <v>508</v>
      </c>
      <c r="G364">
        <v>381</v>
      </c>
      <c r="H364" s="2">
        <v>75</v>
      </c>
      <c r="I364" s="2">
        <f t="shared" si="10"/>
        <v>25</v>
      </c>
      <c r="J364" s="2" t="s">
        <v>6</v>
      </c>
      <c r="K364" s="2">
        <v>0</v>
      </c>
      <c r="L364">
        <v>2</v>
      </c>
      <c r="M364" s="2">
        <v>0.39447731755424098</v>
      </c>
      <c r="N364" t="str">
        <f t="shared" si="11"/>
        <v>25% or less disadvantaged</v>
      </c>
    </row>
    <row r="365" spans="1:14" x14ac:dyDescent="0.25">
      <c r="A365" t="s">
        <v>1</v>
      </c>
      <c r="B365" t="s">
        <v>716</v>
      </c>
      <c r="C365" t="s">
        <v>797</v>
      </c>
      <c r="D365" t="s">
        <v>798</v>
      </c>
      <c r="E365" s="1" t="s">
        <v>395</v>
      </c>
      <c r="F365">
        <v>686</v>
      </c>
      <c r="G365">
        <v>276</v>
      </c>
      <c r="H365" s="2">
        <v>40.233236151603499</v>
      </c>
      <c r="I365" s="2">
        <f t="shared" si="10"/>
        <v>59.766763848396501</v>
      </c>
      <c r="J365" s="2" t="s">
        <v>56</v>
      </c>
      <c r="K365" s="2">
        <v>1</v>
      </c>
      <c r="L365">
        <v>9</v>
      </c>
      <c r="M365" s="2">
        <v>1.3333333333333299</v>
      </c>
      <c r="N365" t="str">
        <f t="shared" si="11"/>
        <v>25% or less disadvantaged</v>
      </c>
    </row>
    <row r="366" spans="1:14" x14ac:dyDescent="0.25">
      <c r="A366" t="s">
        <v>1</v>
      </c>
      <c r="B366" t="s">
        <v>716</v>
      </c>
      <c r="C366" t="s">
        <v>776</v>
      </c>
      <c r="D366" t="s">
        <v>777</v>
      </c>
      <c r="E366" s="1" t="s">
        <v>46</v>
      </c>
      <c r="F366">
        <v>99</v>
      </c>
      <c r="G366">
        <v>63</v>
      </c>
      <c r="H366" s="2">
        <v>63.636363636363598</v>
      </c>
      <c r="I366" s="2">
        <f t="shared" si="10"/>
        <v>36.363636363636402</v>
      </c>
      <c r="J366" s="2" t="s">
        <v>56</v>
      </c>
      <c r="K366" s="2">
        <v>1</v>
      </c>
      <c r="L366">
        <v>1</v>
      </c>
      <c r="M366" s="2">
        <v>1.0101010101010099</v>
      </c>
      <c r="N366" t="str">
        <f t="shared" si="11"/>
        <v>25% or less disadvantaged</v>
      </c>
    </row>
    <row r="367" spans="1:14" x14ac:dyDescent="0.25">
      <c r="A367" t="s">
        <v>1</v>
      </c>
      <c r="B367" t="s">
        <v>716</v>
      </c>
      <c r="C367" t="s">
        <v>799</v>
      </c>
      <c r="D367" t="s">
        <v>800</v>
      </c>
      <c r="E367" s="1" t="s">
        <v>119</v>
      </c>
      <c r="F367">
        <v>456</v>
      </c>
      <c r="G367">
        <v>358</v>
      </c>
      <c r="H367" s="2">
        <v>78.508771929824604</v>
      </c>
      <c r="I367" s="2">
        <f t="shared" si="10"/>
        <v>21.491228070175396</v>
      </c>
      <c r="J367" s="2" t="s">
        <v>6</v>
      </c>
      <c r="K367" s="2">
        <v>0</v>
      </c>
      <c r="L367">
        <v>3</v>
      </c>
      <c r="M367" s="2">
        <v>0.65789473684210498</v>
      </c>
      <c r="N367" t="str">
        <f t="shared" si="11"/>
        <v>25% or less disadvantaged</v>
      </c>
    </row>
    <row r="368" spans="1:14" x14ac:dyDescent="0.25">
      <c r="A368" t="s">
        <v>1</v>
      </c>
      <c r="B368" t="s">
        <v>716</v>
      </c>
      <c r="C368" t="s">
        <v>735</v>
      </c>
      <c r="D368" t="s">
        <v>736</v>
      </c>
      <c r="E368" s="1" t="s">
        <v>119</v>
      </c>
      <c r="F368">
        <v>422</v>
      </c>
      <c r="G368">
        <v>294</v>
      </c>
      <c r="H368" s="2">
        <v>69.668246445497601</v>
      </c>
      <c r="I368" s="2">
        <f t="shared" si="10"/>
        <v>30.331753554502399</v>
      </c>
      <c r="J368" s="2" t="s">
        <v>6</v>
      </c>
      <c r="K368" s="2">
        <v>0</v>
      </c>
      <c r="L368">
        <v>0</v>
      </c>
      <c r="M368" s="2">
        <v>0</v>
      </c>
      <c r="N368" t="str">
        <f t="shared" si="11"/>
        <v>25% or less disadvantaged</v>
      </c>
    </row>
    <row r="369" spans="1:14" x14ac:dyDescent="0.25">
      <c r="A369" t="s">
        <v>1</v>
      </c>
      <c r="B369" t="s">
        <v>716</v>
      </c>
      <c r="C369" t="s">
        <v>803</v>
      </c>
      <c r="D369" t="s">
        <v>804</v>
      </c>
      <c r="E369" s="1" t="s">
        <v>119</v>
      </c>
      <c r="F369">
        <v>502</v>
      </c>
      <c r="G369">
        <v>480</v>
      </c>
      <c r="H369" s="2">
        <v>95.617529880478102</v>
      </c>
      <c r="I369" s="2">
        <f t="shared" si="10"/>
        <v>4.3824701195218978</v>
      </c>
      <c r="J369" s="2" t="s">
        <v>6</v>
      </c>
      <c r="K369" s="2">
        <v>0</v>
      </c>
      <c r="L369">
        <v>4</v>
      </c>
      <c r="M369" s="2">
        <v>0.829875518672199</v>
      </c>
      <c r="N369" t="str">
        <f t="shared" si="11"/>
        <v>25% or less disadvantaged</v>
      </c>
    </row>
    <row r="370" spans="1:14" x14ac:dyDescent="0.25">
      <c r="A370" t="s">
        <v>1</v>
      </c>
      <c r="B370" t="s">
        <v>716</v>
      </c>
      <c r="C370" t="s">
        <v>807</v>
      </c>
      <c r="D370" t="s">
        <v>808</v>
      </c>
      <c r="E370" s="1" t="s">
        <v>400</v>
      </c>
      <c r="F370">
        <v>394</v>
      </c>
      <c r="G370">
        <v>371</v>
      </c>
      <c r="H370" s="2">
        <v>94.162436548223397</v>
      </c>
      <c r="I370" s="2">
        <f t="shared" si="10"/>
        <v>5.8375634517766031</v>
      </c>
      <c r="J370" s="2" t="s">
        <v>6</v>
      </c>
      <c r="K370" s="2">
        <v>0</v>
      </c>
      <c r="L370">
        <v>2</v>
      </c>
      <c r="M370" s="2">
        <v>0.50761421319796995</v>
      </c>
      <c r="N370" t="str">
        <f t="shared" si="11"/>
        <v>25% or less disadvantaged</v>
      </c>
    </row>
    <row r="371" spans="1:14" x14ac:dyDescent="0.25">
      <c r="A371" t="s">
        <v>1</v>
      </c>
      <c r="B371" t="s">
        <v>716</v>
      </c>
      <c r="C371" t="s">
        <v>805</v>
      </c>
      <c r="D371" t="s">
        <v>806</v>
      </c>
      <c r="E371" s="1" t="s">
        <v>9</v>
      </c>
      <c r="F371">
        <v>523</v>
      </c>
      <c r="G371">
        <v>495</v>
      </c>
      <c r="H371" s="2">
        <v>94.6462715105163</v>
      </c>
      <c r="I371" s="2">
        <f t="shared" si="10"/>
        <v>5.3537284894837001</v>
      </c>
      <c r="J371" s="2" t="s">
        <v>6</v>
      </c>
      <c r="K371" s="2">
        <v>0</v>
      </c>
      <c r="L371">
        <v>1</v>
      </c>
      <c r="M371" s="2">
        <v>0.191204588910134</v>
      </c>
      <c r="N371" t="str">
        <f t="shared" si="11"/>
        <v>25% or less disadvantaged</v>
      </c>
    </row>
    <row r="372" spans="1:14" x14ac:dyDescent="0.25">
      <c r="A372" t="s">
        <v>1</v>
      </c>
      <c r="B372" t="s">
        <v>716</v>
      </c>
      <c r="C372" t="s">
        <v>809</v>
      </c>
      <c r="D372" t="s">
        <v>810</v>
      </c>
      <c r="E372" s="1" t="s">
        <v>9</v>
      </c>
      <c r="F372">
        <v>887</v>
      </c>
      <c r="G372">
        <v>800</v>
      </c>
      <c r="H372" s="2">
        <v>90.191657271702397</v>
      </c>
      <c r="I372" s="2">
        <f t="shared" si="10"/>
        <v>9.8083427282976032</v>
      </c>
      <c r="J372" s="2" t="s">
        <v>6</v>
      </c>
      <c r="K372" s="2">
        <v>0</v>
      </c>
      <c r="L372">
        <v>5</v>
      </c>
      <c r="M372" s="2">
        <v>0.56369785794813998</v>
      </c>
      <c r="N372" t="str">
        <f t="shared" si="11"/>
        <v>25% or less disadvantaged</v>
      </c>
    </row>
    <row r="373" spans="1:14" x14ac:dyDescent="0.25">
      <c r="A373" t="s">
        <v>1</v>
      </c>
      <c r="B373" t="s">
        <v>716</v>
      </c>
      <c r="C373" t="s">
        <v>811</v>
      </c>
      <c r="D373" t="s">
        <v>812</v>
      </c>
      <c r="E373" s="1" t="s">
        <v>29</v>
      </c>
      <c r="F373">
        <v>770</v>
      </c>
      <c r="G373">
        <v>687</v>
      </c>
      <c r="H373" s="2">
        <v>89.220779220779207</v>
      </c>
      <c r="I373" s="2">
        <f t="shared" si="10"/>
        <v>10.779220779220793</v>
      </c>
      <c r="J373" s="2" t="s">
        <v>6</v>
      </c>
      <c r="K373" s="2">
        <v>0</v>
      </c>
      <c r="L373">
        <v>4</v>
      </c>
      <c r="M373" s="2">
        <v>0.51948051948051899</v>
      </c>
      <c r="N373" t="str">
        <f t="shared" si="11"/>
        <v>25% or less disadvantaged</v>
      </c>
    </row>
    <row r="374" spans="1:14" x14ac:dyDescent="0.25">
      <c r="A374" t="s">
        <v>1</v>
      </c>
      <c r="B374" t="s">
        <v>716</v>
      </c>
      <c r="C374" t="s">
        <v>753</v>
      </c>
      <c r="D374" t="s">
        <v>754</v>
      </c>
      <c r="E374" s="1" t="s">
        <v>400</v>
      </c>
      <c r="F374">
        <v>631</v>
      </c>
      <c r="G374">
        <v>495</v>
      </c>
      <c r="H374" s="2">
        <v>78.446909667194902</v>
      </c>
      <c r="I374" s="2">
        <f t="shared" si="10"/>
        <v>21.553090332805098</v>
      </c>
      <c r="J374" s="2" t="s">
        <v>6</v>
      </c>
      <c r="K374" s="2">
        <v>0</v>
      </c>
      <c r="L374">
        <v>0</v>
      </c>
      <c r="M374" s="2">
        <v>0</v>
      </c>
      <c r="N374" t="str">
        <f t="shared" si="11"/>
        <v>25% or less disadvantaged</v>
      </c>
    </row>
    <row r="375" spans="1:14" x14ac:dyDescent="0.25">
      <c r="A375" t="s">
        <v>1</v>
      </c>
      <c r="B375" t="s">
        <v>716</v>
      </c>
      <c r="C375" t="s">
        <v>774</v>
      </c>
      <c r="D375" t="s">
        <v>775</v>
      </c>
      <c r="E375" s="1" t="s">
        <v>400</v>
      </c>
      <c r="F375">
        <v>552</v>
      </c>
      <c r="G375">
        <v>469</v>
      </c>
      <c r="H375" s="2">
        <v>84.963768115942003</v>
      </c>
      <c r="I375" s="2">
        <f t="shared" si="10"/>
        <v>15.036231884057997</v>
      </c>
      <c r="J375" s="2" t="s">
        <v>6</v>
      </c>
      <c r="K375" s="2">
        <v>0</v>
      </c>
      <c r="L375">
        <v>1</v>
      </c>
      <c r="M375" s="2">
        <v>0.18115942028985499</v>
      </c>
      <c r="N375" t="str">
        <f t="shared" si="11"/>
        <v>25% or less disadvantaged</v>
      </c>
    </row>
    <row r="376" spans="1:14" x14ac:dyDescent="0.25">
      <c r="A376" t="s">
        <v>1</v>
      </c>
      <c r="B376" t="s">
        <v>716</v>
      </c>
      <c r="C376" t="s">
        <v>739</v>
      </c>
      <c r="D376" t="s">
        <v>740</v>
      </c>
      <c r="E376" s="1" t="s">
        <v>395</v>
      </c>
      <c r="F376">
        <v>649</v>
      </c>
      <c r="G376">
        <v>606</v>
      </c>
      <c r="H376" s="2">
        <v>93.374422187981494</v>
      </c>
      <c r="I376" s="2">
        <f t="shared" si="10"/>
        <v>6.6255778120185056</v>
      </c>
      <c r="J376" s="2" t="s">
        <v>6</v>
      </c>
      <c r="K376" s="2">
        <v>0</v>
      </c>
      <c r="L376">
        <v>1</v>
      </c>
      <c r="M376" s="2">
        <v>0.156494522691706</v>
      </c>
      <c r="N376" t="str">
        <f t="shared" si="11"/>
        <v>25% or less disadvantaged</v>
      </c>
    </row>
    <row r="377" spans="1:14" x14ac:dyDescent="0.25">
      <c r="A377" t="s">
        <v>1</v>
      </c>
      <c r="B377" t="s">
        <v>716</v>
      </c>
      <c r="C377" t="s">
        <v>770</v>
      </c>
      <c r="D377" t="s">
        <v>771</v>
      </c>
      <c r="E377" s="1" t="s">
        <v>119</v>
      </c>
      <c r="F377">
        <v>583</v>
      </c>
      <c r="G377">
        <v>507</v>
      </c>
      <c r="H377" s="2">
        <v>86.963979416809593</v>
      </c>
      <c r="I377" s="2">
        <f t="shared" si="10"/>
        <v>13.036020583190407</v>
      </c>
      <c r="J377" s="2" t="s">
        <v>6</v>
      </c>
      <c r="K377" s="2">
        <v>0</v>
      </c>
      <c r="L377">
        <v>1</v>
      </c>
      <c r="M377" s="2">
        <v>0.17793594306049801</v>
      </c>
      <c r="N377" t="str">
        <f t="shared" si="11"/>
        <v>25% or less disadvantaged</v>
      </c>
    </row>
    <row r="378" spans="1:14" x14ac:dyDescent="0.25">
      <c r="A378" t="s">
        <v>1</v>
      </c>
      <c r="B378" t="s">
        <v>716</v>
      </c>
      <c r="C378" t="s">
        <v>788</v>
      </c>
      <c r="D378" t="s">
        <v>789</v>
      </c>
      <c r="E378" s="1" t="s">
        <v>348</v>
      </c>
      <c r="F378">
        <v>33</v>
      </c>
      <c r="G378">
        <v>31</v>
      </c>
      <c r="H378" s="2">
        <v>93.939393939393895</v>
      </c>
      <c r="I378" s="2">
        <f t="shared" si="10"/>
        <v>6.060606060606105</v>
      </c>
      <c r="J378" s="2" t="s">
        <v>6</v>
      </c>
      <c r="K378" s="2">
        <v>0</v>
      </c>
      <c r="L378">
        <v>0</v>
      </c>
      <c r="M378" s="2">
        <v>0</v>
      </c>
      <c r="N378" t="str">
        <f t="shared" si="11"/>
        <v>25% or less disadvantaged</v>
      </c>
    </row>
    <row r="379" spans="1:14" x14ac:dyDescent="0.25">
      <c r="A379" t="s">
        <v>1</v>
      </c>
      <c r="B379" t="s">
        <v>716</v>
      </c>
      <c r="C379" t="s">
        <v>727</v>
      </c>
      <c r="D379" t="s">
        <v>728</v>
      </c>
      <c r="E379" s="1" t="s">
        <v>119</v>
      </c>
      <c r="F379">
        <v>512</v>
      </c>
      <c r="G379">
        <v>453</v>
      </c>
      <c r="H379" s="2">
        <v>88.4765625</v>
      </c>
      <c r="I379" s="2">
        <f t="shared" si="10"/>
        <v>11.5234375</v>
      </c>
      <c r="J379" s="2" t="s">
        <v>6</v>
      </c>
      <c r="K379" s="2">
        <v>0</v>
      </c>
      <c r="L379">
        <v>0</v>
      </c>
      <c r="M379" s="2">
        <v>0</v>
      </c>
      <c r="N379" t="str">
        <f t="shared" si="11"/>
        <v>25% or less disadvantaged</v>
      </c>
    </row>
    <row r="380" spans="1:14" x14ac:dyDescent="0.25">
      <c r="A380" t="s">
        <v>1</v>
      </c>
      <c r="B380" t="s">
        <v>716</v>
      </c>
      <c r="C380" t="s">
        <v>790</v>
      </c>
      <c r="D380" t="s">
        <v>920</v>
      </c>
      <c r="E380" s="1" t="s">
        <v>348</v>
      </c>
      <c r="F380">
        <v>17</v>
      </c>
      <c r="G380">
        <v>15</v>
      </c>
      <c r="H380" s="2">
        <v>88.235294117647101</v>
      </c>
      <c r="I380" s="2">
        <f t="shared" si="10"/>
        <v>11.764705882352899</v>
      </c>
      <c r="J380" s="2" t="s">
        <v>6</v>
      </c>
      <c r="K380" s="2">
        <v>0</v>
      </c>
      <c r="L380">
        <v>0</v>
      </c>
      <c r="M380" s="2">
        <v>0</v>
      </c>
      <c r="N380" t="str">
        <f t="shared" si="11"/>
        <v>25% or less disadvantaged</v>
      </c>
    </row>
    <row r="381" spans="1:14" x14ac:dyDescent="0.25">
      <c r="A381" t="s">
        <v>1</v>
      </c>
      <c r="B381" t="s">
        <v>813</v>
      </c>
      <c r="C381" t="s">
        <v>816</v>
      </c>
      <c r="D381" t="s">
        <v>817</v>
      </c>
      <c r="E381" s="1" t="s">
        <v>395</v>
      </c>
      <c r="F381">
        <v>629</v>
      </c>
      <c r="G381">
        <v>519</v>
      </c>
      <c r="H381" s="2">
        <v>82.511923688394305</v>
      </c>
      <c r="I381" s="2">
        <f t="shared" si="10"/>
        <v>17.488076311605695</v>
      </c>
      <c r="J381" s="2" t="s">
        <v>6</v>
      </c>
      <c r="K381" s="2">
        <v>0</v>
      </c>
      <c r="L381">
        <v>223</v>
      </c>
      <c r="M381" s="2">
        <v>36.920529801324498</v>
      </c>
      <c r="N381" t="str">
        <f t="shared" si="11"/>
        <v>More than 25% disadvantaged</v>
      </c>
    </row>
    <row r="382" spans="1:14" x14ac:dyDescent="0.25">
      <c r="A382" t="s">
        <v>1</v>
      </c>
      <c r="B382" t="s">
        <v>813</v>
      </c>
      <c r="C382" t="s">
        <v>818</v>
      </c>
      <c r="D382" t="s">
        <v>819</v>
      </c>
      <c r="E382" s="1" t="s">
        <v>9</v>
      </c>
      <c r="F382">
        <v>390</v>
      </c>
      <c r="G382">
        <v>321</v>
      </c>
      <c r="H382" s="2">
        <v>82.307692307692307</v>
      </c>
      <c r="I382" s="2">
        <f t="shared" si="10"/>
        <v>17.692307692307693</v>
      </c>
      <c r="J382" s="2" t="s">
        <v>6</v>
      </c>
      <c r="K382" s="2">
        <v>0</v>
      </c>
      <c r="L382">
        <v>115</v>
      </c>
      <c r="M382" s="2">
        <v>29.4871794871795</v>
      </c>
      <c r="N382" t="str">
        <f t="shared" si="11"/>
        <v>More than 25% disadvantaged</v>
      </c>
    </row>
    <row r="383" spans="1:14" x14ac:dyDescent="0.25">
      <c r="A383" t="s">
        <v>1</v>
      </c>
      <c r="B383" t="s">
        <v>813</v>
      </c>
      <c r="C383" t="s">
        <v>814</v>
      </c>
      <c r="D383" t="s">
        <v>815</v>
      </c>
      <c r="E383" s="1" t="s">
        <v>400</v>
      </c>
      <c r="F383">
        <v>270</v>
      </c>
      <c r="G383">
        <v>223</v>
      </c>
      <c r="H383" s="2">
        <v>82.592592592592595</v>
      </c>
      <c r="I383" s="2">
        <f t="shared" si="10"/>
        <v>17.407407407407405</v>
      </c>
      <c r="J383" s="2" t="s">
        <v>6</v>
      </c>
      <c r="K383" s="2">
        <v>0</v>
      </c>
      <c r="L383">
        <v>93</v>
      </c>
      <c r="M383" s="2">
        <v>34.4444444444444</v>
      </c>
      <c r="N383" t="str">
        <f t="shared" si="11"/>
        <v>More than 25% disadvantaged</v>
      </c>
    </row>
    <row r="384" spans="1:14" x14ac:dyDescent="0.25">
      <c r="A384" t="s">
        <v>1</v>
      </c>
      <c r="B384" t="s">
        <v>820</v>
      </c>
      <c r="C384" t="s">
        <v>821</v>
      </c>
      <c r="D384" t="s">
        <v>822</v>
      </c>
      <c r="E384" s="1" t="s">
        <v>119</v>
      </c>
      <c r="F384">
        <v>981</v>
      </c>
      <c r="G384">
        <v>844</v>
      </c>
      <c r="H384" s="2">
        <v>86.034658511722697</v>
      </c>
      <c r="I384" s="2">
        <f t="shared" si="10"/>
        <v>13.965341488277303</v>
      </c>
      <c r="J384" s="2" t="s">
        <v>6</v>
      </c>
      <c r="K384" s="2">
        <v>0</v>
      </c>
      <c r="L384">
        <v>22</v>
      </c>
      <c r="M384" s="2">
        <v>2.2426095820591199</v>
      </c>
      <c r="N384" t="str">
        <f t="shared" si="11"/>
        <v>25% or less disadvantaged</v>
      </c>
    </row>
    <row r="385" spans="1:14" x14ac:dyDescent="0.25">
      <c r="A385" t="s">
        <v>1</v>
      </c>
      <c r="B385" t="s">
        <v>820</v>
      </c>
      <c r="C385" t="s">
        <v>823</v>
      </c>
      <c r="D385" t="s">
        <v>824</v>
      </c>
      <c r="E385" s="1" t="s">
        <v>395</v>
      </c>
      <c r="F385">
        <v>694</v>
      </c>
      <c r="G385">
        <v>599</v>
      </c>
      <c r="H385" s="2">
        <v>86.311239193083594</v>
      </c>
      <c r="I385" s="2">
        <f t="shared" si="10"/>
        <v>13.688760806916406</v>
      </c>
      <c r="J385" s="2" t="s">
        <v>6</v>
      </c>
      <c r="K385" s="2">
        <v>0</v>
      </c>
      <c r="L385">
        <v>36</v>
      </c>
      <c r="M385" s="2">
        <v>5.3412462908011902</v>
      </c>
      <c r="N385" t="str">
        <f t="shared" si="11"/>
        <v>25% or less disadvantaged</v>
      </c>
    </row>
    <row r="386" spans="1:14" x14ac:dyDescent="0.25">
      <c r="A386" t="s">
        <v>1</v>
      </c>
      <c r="B386" t="s">
        <v>820</v>
      </c>
      <c r="C386" t="s">
        <v>825</v>
      </c>
      <c r="D386" t="s">
        <v>826</v>
      </c>
      <c r="E386" s="1" t="s">
        <v>9</v>
      </c>
      <c r="F386">
        <v>1761</v>
      </c>
      <c r="G386">
        <v>1447</v>
      </c>
      <c r="H386" s="2">
        <v>82.169222032935807</v>
      </c>
      <c r="I386" s="2">
        <f t="shared" si="10"/>
        <v>17.830777967064193</v>
      </c>
      <c r="J386" s="2" t="s">
        <v>6</v>
      </c>
      <c r="K386" s="2">
        <v>0</v>
      </c>
      <c r="L386">
        <v>21</v>
      </c>
      <c r="M386" s="2">
        <v>1.19250425894378</v>
      </c>
      <c r="N386" t="str">
        <f t="shared" si="11"/>
        <v>25% or less disadvantaged</v>
      </c>
    </row>
    <row r="387" spans="1:14" x14ac:dyDescent="0.25">
      <c r="A387" t="s">
        <v>1</v>
      </c>
      <c r="B387" t="s">
        <v>820</v>
      </c>
      <c r="C387" t="s">
        <v>829</v>
      </c>
      <c r="D387" t="s">
        <v>830</v>
      </c>
      <c r="E387" s="1" t="s">
        <v>9</v>
      </c>
      <c r="F387">
        <v>1671</v>
      </c>
      <c r="G387">
        <v>1053</v>
      </c>
      <c r="H387" s="2">
        <v>63.016157989227999</v>
      </c>
      <c r="I387" s="2">
        <f t="shared" ref="I387:I447" si="12">100-H387</f>
        <v>36.983842010772001</v>
      </c>
      <c r="J387" s="2" t="s">
        <v>56</v>
      </c>
      <c r="K387" s="2">
        <v>1</v>
      </c>
      <c r="L387">
        <v>158</v>
      </c>
      <c r="M387" s="2">
        <v>9.4554159186116102</v>
      </c>
      <c r="N387" t="str">
        <f t="shared" ref="N387:N447" si="13">IF(M387&gt;25,"More than 25% disadvantaged","25% or less disadvantaged")</f>
        <v>25% or less disadvantaged</v>
      </c>
    </row>
    <row r="388" spans="1:14" x14ac:dyDescent="0.25">
      <c r="A388" t="s">
        <v>1</v>
      </c>
      <c r="B388" t="s">
        <v>820</v>
      </c>
      <c r="C388" t="s">
        <v>835</v>
      </c>
      <c r="D388" t="s">
        <v>836</v>
      </c>
      <c r="E388" s="1" t="s">
        <v>395</v>
      </c>
      <c r="F388">
        <v>464</v>
      </c>
      <c r="G388">
        <v>407</v>
      </c>
      <c r="H388" s="2">
        <v>87.715517241379303</v>
      </c>
      <c r="I388" s="2">
        <f t="shared" si="12"/>
        <v>12.284482758620697</v>
      </c>
      <c r="J388" s="2" t="s">
        <v>6</v>
      </c>
      <c r="K388" s="2">
        <v>0</v>
      </c>
      <c r="L388">
        <v>13</v>
      </c>
      <c r="M388" s="2">
        <v>2.8017241379310298</v>
      </c>
      <c r="N388" t="str">
        <f t="shared" si="13"/>
        <v>25% or less disadvantaged</v>
      </c>
    </row>
    <row r="389" spans="1:14" x14ac:dyDescent="0.25">
      <c r="A389" t="s">
        <v>1</v>
      </c>
      <c r="B389" t="s">
        <v>820</v>
      </c>
      <c r="C389" t="s">
        <v>833</v>
      </c>
      <c r="D389" t="s">
        <v>834</v>
      </c>
      <c r="E389" s="1" t="s">
        <v>119</v>
      </c>
      <c r="F389">
        <v>763</v>
      </c>
      <c r="G389">
        <v>564</v>
      </c>
      <c r="H389" s="2">
        <v>73.918741808650097</v>
      </c>
      <c r="I389" s="2">
        <f t="shared" si="12"/>
        <v>26.081258191349903</v>
      </c>
      <c r="J389" s="2" t="s">
        <v>6</v>
      </c>
      <c r="K389" s="2">
        <v>0</v>
      </c>
      <c r="L389">
        <v>8</v>
      </c>
      <c r="M389" s="2">
        <v>1.0484927916120601</v>
      </c>
      <c r="N389" t="str">
        <f t="shared" si="13"/>
        <v>25% or less disadvantaged</v>
      </c>
    </row>
    <row r="390" spans="1:14" x14ac:dyDescent="0.25">
      <c r="A390" t="s">
        <v>1</v>
      </c>
      <c r="B390" t="s">
        <v>820</v>
      </c>
      <c r="C390" t="s">
        <v>831</v>
      </c>
      <c r="D390" t="s">
        <v>832</v>
      </c>
      <c r="E390" s="1" t="s">
        <v>119</v>
      </c>
      <c r="F390">
        <v>675</v>
      </c>
      <c r="G390">
        <v>545</v>
      </c>
      <c r="H390" s="2">
        <v>80.740740740740705</v>
      </c>
      <c r="I390" s="2">
        <f t="shared" si="12"/>
        <v>19.259259259259295</v>
      </c>
      <c r="J390" s="2" t="s">
        <v>6</v>
      </c>
      <c r="K390" s="2">
        <v>0</v>
      </c>
      <c r="L390">
        <v>27</v>
      </c>
      <c r="M390" s="2">
        <v>4</v>
      </c>
      <c r="N390" t="str">
        <f t="shared" si="13"/>
        <v>25% or less disadvantaged</v>
      </c>
    </row>
    <row r="391" spans="1:14" x14ac:dyDescent="0.25">
      <c r="A391" t="s">
        <v>1</v>
      </c>
      <c r="B391" t="s">
        <v>820</v>
      </c>
      <c r="C391" t="s">
        <v>839</v>
      </c>
      <c r="D391" t="s">
        <v>840</v>
      </c>
      <c r="E391" s="1" t="s">
        <v>119</v>
      </c>
      <c r="F391">
        <v>792</v>
      </c>
      <c r="G391">
        <v>609</v>
      </c>
      <c r="H391" s="2">
        <v>76.893939393939405</v>
      </c>
      <c r="I391" s="2">
        <f t="shared" si="12"/>
        <v>23.106060606060595</v>
      </c>
      <c r="J391" s="2" t="s">
        <v>6</v>
      </c>
      <c r="K391" s="2">
        <v>0</v>
      </c>
      <c r="L391">
        <v>5</v>
      </c>
      <c r="M391" s="2">
        <v>0.63131313131313105</v>
      </c>
      <c r="N391" t="str">
        <f t="shared" si="13"/>
        <v>25% or less disadvantaged</v>
      </c>
    </row>
    <row r="392" spans="1:14" x14ac:dyDescent="0.25">
      <c r="A392" t="s">
        <v>1</v>
      </c>
      <c r="B392" t="s">
        <v>820</v>
      </c>
      <c r="C392" t="s">
        <v>837</v>
      </c>
      <c r="D392" t="s">
        <v>838</v>
      </c>
      <c r="E392" s="1" t="s">
        <v>119</v>
      </c>
      <c r="F392">
        <v>805</v>
      </c>
      <c r="G392">
        <v>662</v>
      </c>
      <c r="H392" s="2">
        <v>82.236024844720504</v>
      </c>
      <c r="I392" s="2">
        <f t="shared" si="12"/>
        <v>17.763975155279496</v>
      </c>
      <c r="J392" s="2" t="s">
        <v>6</v>
      </c>
      <c r="K392" s="2">
        <v>0</v>
      </c>
      <c r="L392">
        <v>9</v>
      </c>
      <c r="M392" s="2">
        <v>1.3595166163142001</v>
      </c>
      <c r="N392" t="str">
        <f t="shared" si="13"/>
        <v>25% or less disadvantaged</v>
      </c>
    </row>
    <row r="393" spans="1:14" x14ac:dyDescent="0.25">
      <c r="A393" t="s">
        <v>1</v>
      </c>
      <c r="B393" t="s">
        <v>820</v>
      </c>
      <c r="C393" t="s">
        <v>841</v>
      </c>
      <c r="D393" t="s">
        <v>842</v>
      </c>
      <c r="E393" s="1" t="s">
        <v>395</v>
      </c>
      <c r="F393">
        <v>521</v>
      </c>
      <c r="G393">
        <v>446</v>
      </c>
      <c r="H393" s="2">
        <v>85.604606525911706</v>
      </c>
      <c r="I393" s="2">
        <f t="shared" si="12"/>
        <v>14.395393474088294</v>
      </c>
      <c r="J393" s="2" t="s">
        <v>6</v>
      </c>
      <c r="K393" s="2">
        <v>0</v>
      </c>
      <c r="L393">
        <v>75</v>
      </c>
      <c r="M393" s="2">
        <v>16.129032258064498</v>
      </c>
      <c r="N393" t="str">
        <f t="shared" si="13"/>
        <v>25% or less disadvantaged</v>
      </c>
    </row>
    <row r="394" spans="1:14" x14ac:dyDescent="0.25">
      <c r="A394" t="s">
        <v>1</v>
      </c>
      <c r="B394" t="s">
        <v>820</v>
      </c>
      <c r="C394" t="s">
        <v>845</v>
      </c>
      <c r="D394" t="s">
        <v>846</v>
      </c>
      <c r="E394" s="1" t="s">
        <v>400</v>
      </c>
      <c r="F394">
        <v>542</v>
      </c>
      <c r="G394">
        <v>486</v>
      </c>
      <c r="H394" s="2">
        <v>89.667896678966798</v>
      </c>
      <c r="I394" s="2">
        <f t="shared" si="12"/>
        <v>10.332103321033202</v>
      </c>
      <c r="J394" s="2" t="s">
        <v>6</v>
      </c>
      <c r="K394" s="2">
        <v>0</v>
      </c>
      <c r="L394">
        <v>83</v>
      </c>
      <c r="M394" s="2">
        <v>15.3136531365314</v>
      </c>
      <c r="N394" t="str">
        <f t="shared" si="13"/>
        <v>25% or less disadvantaged</v>
      </c>
    </row>
    <row r="395" spans="1:14" x14ac:dyDescent="0.25">
      <c r="A395" t="s">
        <v>1</v>
      </c>
      <c r="B395" t="s">
        <v>820</v>
      </c>
      <c r="C395" t="s">
        <v>843</v>
      </c>
      <c r="D395" t="s">
        <v>844</v>
      </c>
      <c r="E395" s="1" t="s">
        <v>9</v>
      </c>
      <c r="F395">
        <v>724</v>
      </c>
      <c r="G395">
        <v>643</v>
      </c>
      <c r="H395" s="2">
        <v>88.812154696132595</v>
      </c>
      <c r="I395" s="2">
        <f t="shared" si="12"/>
        <v>11.187845303867405</v>
      </c>
      <c r="J395" s="2" t="s">
        <v>6</v>
      </c>
      <c r="K395" s="2">
        <v>0</v>
      </c>
      <c r="L395">
        <v>81</v>
      </c>
      <c r="M395" s="2">
        <v>11.1878453038674</v>
      </c>
      <c r="N395" t="str">
        <f t="shared" si="13"/>
        <v>25% or less disadvantaged</v>
      </c>
    </row>
    <row r="396" spans="1:14" x14ac:dyDescent="0.25">
      <c r="A396" t="s">
        <v>1</v>
      </c>
      <c r="B396" t="s">
        <v>820</v>
      </c>
      <c r="C396" t="s">
        <v>847</v>
      </c>
      <c r="D396" t="s">
        <v>848</v>
      </c>
      <c r="E396" s="1" t="s">
        <v>9</v>
      </c>
      <c r="F396">
        <v>1766</v>
      </c>
      <c r="G396">
        <v>1489</v>
      </c>
      <c r="H396" s="2">
        <v>84.314835787089507</v>
      </c>
      <c r="I396" s="2">
        <f t="shared" si="12"/>
        <v>15.685164212910493</v>
      </c>
      <c r="J396" s="2" t="s">
        <v>6</v>
      </c>
      <c r="K396" s="2">
        <v>0</v>
      </c>
      <c r="L396">
        <v>37</v>
      </c>
      <c r="M396" s="2">
        <v>2.09513023782559</v>
      </c>
      <c r="N396" t="str">
        <f t="shared" si="13"/>
        <v>25% or less disadvantaged</v>
      </c>
    </row>
    <row r="397" spans="1:14" x14ac:dyDescent="0.25">
      <c r="A397" t="s">
        <v>1</v>
      </c>
      <c r="B397" t="s">
        <v>820</v>
      </c>
      <c r="C397" t="s">
        <v>851</v>
      </c>
      <c r="D397" t="s">
        <v>852</v>
      </c>
      <c r="E397" s="1" t="s">
        <v>400</v>
      </c>
      <c r="F397">
        <v>1231</v>
      </c>
      <c r="G397">
        <v>1050</v>
      </c>
      <c r="H397" s="2">
        <v>85.296506904955294</v>
      </c>
      <c r="I397" s="2">
        <f t="shared" si="12"/>
        <v>14.703493095044706</v>
      </c>
      <c r="J397" s="2" t="s">
        <v>6</v>
      </c>
      <c r="K397" s="2">
        <v>0</v>
      </c>
      <c r="L397">
        <v>23</v>
      </c>
      <c r="M397" s="2">
        <v>1.86839967506093</v>
      </c>
      <c r="N397" t="str">
        <f t="shared" si="13"/>
        <v>25% or less disadvantaged</v>
      </c>
    </row>
    <row r="398" spans="1:14" x14ac:dyDescent="0.25">
      <c r="A398" t="s">
        <v>1</v>
      </c>
      <c r="B398" t="s">
        <v>820</v>
      </c>
      <c r="C398" t="s">
        <v>849</v>
      </c>
      <c r="D398" t="s">
        <v>850</v>
      </c>
      <c r="E398" s="1" t="s">
        <v>9</v>
      </c>
      <c r="F398">
        <v>1139</v>
      </c>
      <c r="G398">
        <v>998</v>
      </c>
      <c r="H398" s="2">
        <v>87.620719929762899</v>
      </c>
      <c r="I398" s="2">
        <f t="shared" si="12"/>
        <v>12.379280070237101</v>
      </c>
      <c r="J398" s="2" t="s">
        <v>6</v>
      </c>
      <c r="K398" s="2">
        <v>0</v>
      </c>
      <c r="L398">
        <v>24</v>
      </c>
      <c r="M398" s="2">
        <v>2.1071115013169401</v>
      </c>
      <c r="N398" t="str">
        <f t="shared" si="13"/>
        <v>25% or less disadvantaged</v>
      </c>
    </row>
    <row r="399" spans="1:14" x14ac:dyDescent="0.25">
      <c r="A399" t="s">
        <v>1</v>
      </c>
      <c r="B399" t="s">
        <v>820</v>
      </c>
      <c r="C399" t="s">
        <v>853</v>
      </c>
      <c r="D399" t="s">
        <v>854</v>
      </c>
      <c r="E399" s="1" t="s">
        <v>119</v>
      </c>
      <c r="F399">
        <v>536</v>
      </c>
      <c r="G399">
        <v>468</v>
      </c>
      <c r="H399" s="2">
        <v>87.313432835820905</v>
      </c>
      <c r="I399" s="2">
        <f t="shared" si="12"/>
        <v>12.686567164179095</v>
      </c>
      <c r="J399" s="2" t="s">
        <v>6</v>
      </c>
      <c r="K399" s="2">
        <v>0</v>
      </c>
      <c r="L399">
        <v>10</v>
      </c>
      <c r="M399" s="2">
        <v>1.8656716417910399</v>
      </c>
      <c r="N399" t="str">
        <f t="shared" si="13"/>
        <v>25% or less disadvantaged</v>
      </c>
    </row>
    <row r="400" spans="1:14" x14ac:dyDescent="0.25">
      <c r="A400" t="s">
        <v>1</v>
      </c>
      <c r="B400" t="s">
        <v>820</v>
      </c>
      <c r="C400" t="s">
        <v>855</v>
      </c>
      <c r="D400" t="s">
        <v>856</v>
      </c>
      <c r="E400" s="1" t="s">
        <v>400</v>
      </c>
      <c r="F400">
        <v>954</v>
      </c>
      <c r="G400">
        <v>843</v>
      </c>
      <c r="H400" s="2">
        <v>88.364779874213795</v>
      </c>
      <c r="I400" s="2">
        <f t="shared" si="12"/>
        <v>11.635220125786205</v>
      </c>
      <c r="J400" s="2" t="s">
        <v>6</v>
      </c>
      <c r="K400" s="2">
        <v>0</v>
      </c>
      <c r="L400">
        <v>17</v>
      </c>
      <c r="M400" s="2">
        <v>1.7819706498951799</v>
      </c>
      <c r="N400" t="str">
        <f t="shared" si="13"/>
        <v>25% or less disadvantaged</v>
      </c>
    </row>
    <row r="401" spans="1:14" x14ac:dyDescent="0.25">
      <c r="A401" t="s">
        <v>1</v>
      </c>
      <c r="B401" t="s">
        <v>820</v>
      </c>
      <c r="C401" t="s">
        <v>857</v>
      </c>
      <c r="D401" t="s">
        <v>858</v>
      </c>
      <c r="E401" s="1" t="s">
        <v>395</v>
      </c>
      <c r="F401">
        <v>760</v>
      </c>
      <c r="G401">
        <v>593</v>
      </c>
      <c r="H401" s="2">
        <v>78.026315789473699</v>
      </c>
      <c r="I401" s="2">
        <f t="shared" si="12"/>
        <v>21.973684210526301</v>
      </c>
      <c r="J401" s="2" t="s">
        <v>6</v>
      </c>
      <c r="K401" s="2">
        <v>0</v>
      </c>
      <c r="L401">
        <v>63</v>
      </c>
      <c r="M401" s="2">
        <v>8.7378640776699008</v>
      </c>
      <c r="N401" t="str">
        <f t="shared" si="13"/>
        <v>25% or less disadvantaged</v>
      </c>
    </row>
    <row r="402" spans="1:14" x14ac:dyDescent="0.25">
      <c r="A402" t="s">
        <v>1</v>
      </c>
      <c r="B402" t="s">
        <v>820</v>
      </c>
      <c r="C402" t="s">
        <v>859</v>
      </c>
      <c r="D402" t="s">
        <v>860</v>
      </c>
      <c r="E402" s="1" t="s">
        <v>400</v>
      </c>
      <c r="F402">
        <v>1123</v>
      </c>
      <c r="G402">
        <v>885</v>
      </c>
      <c r="H402" s="2">
        <v>78.806767586820996</v>
      </c>
      <c r="I402" s="2">
        <f t="shared" si="12"/>
        <v>21.193232413179004</v>
      </c>
      <c r="J402" s="2" t="s">
        <v>6</v>
      </c>
      <c r="K402" s="2">
        <v>0</v>
      </c>
      <c r="L402">
        <v>55</v>
      </c>
      <c r="M402" s="2">
        <v>4.8975957257346403</v>
      </c>
      <c r="N402" t="str">
        <f t="shared" si="13"/>
        <v>25% or less disadvantaged</v>
      </c>
    </row>
    <row r="403" spans="1:14" x14ac:dyDescent="0.25">
      <c r="A403" t="s">
        <v>1</v>
      </c>
      <c r="B403" t="s">
        <v>820</v>
      </c>
      <c r="C403" t="s">
        <v>861</v>
      </c>
      <c r="D403" t="s">
        <v>862</v>
      </c>
      <c r="E403" s="1" t="s">
        <v>14</v>
      </c>
      <c r="F403">
        <v>592</v>
      </c>
      <c r="G403">
        <v>518</v>
      </c>
      <c r="H403" s="2">
        <v>87.5</v>
      </c>
      <c r="I403" s="2">
        <f t="shared" si="12"/>
        <v>12.5</v>
      </c>
      <c r="J403" s="2" t="s">
        <v>6</v>
      </c>
      <c r="K403" s="2">
        <v>0</v>
      </c>
      <c r="L403">
        <v>58</v>
      </c>
      <c r="M403" s="2">
        <v>9.7972972972973</v>
      </c>
      <c r="N403" t="str">
        <f t="shared" si="13"/>
        <v>25% or less disadvantaged</v>
      </c>
    </row>
    <row r="404" spans="1:14" x14ac:dyDescent="0.25">
      <c r="A404" t="s">
        <v>1</v>
      </c>
      <c r="B404" t="s">
        <v>820</v>
      </c>
      <c r="C404" t="s">
        <v>865</v>
      </c>
      <c r="D404" t="s">
        <v>866</v>
      </c>
      <c r="E404" s="1" t="s">
        <v>9</v>
      </c>
      <c r="F404">
        <v>1680</v>
      </c>
      <c r="G404">
        <v>1383</v>
      </c>
      <c r="H404" s="2">
        <v>82.321428571428598</v>
      </c>
      <c r="I404" s="2">
        <f t="shared" si="12"/>
        <v>17.678571428571402</v>
      </c>
      <c r="J404" s="2" t="s">
        <v>6</v>
      </c>
      <c r="K404" s="2">
        <v>0</v>
      </c>
      <c r="L404">
        <v>70</v>
      </c>
      <c r="M404" s="2">
        <v>4.1666666666666696</v>
      </c>
      <c r="N404" t="str">
        <f t="shared" si="13"/>
        <v>25% or less disadvantaged</v>
      </c>
    </row>
    <row r="405" spans="1:14" x14ac:dyDescent="0.25">
      <c r="A405" t="s">
        <v>1</v>
      </c>
      <c r="B405" t="s">
        <v>820</v>
      </c>
      <c r="C405" t="s">
        <v>891</v>
      </c>
      <c r="D405" t="s">
        <v>892</v>
      </c>
      <c r="E405" s="1" t="s">
        <v>400</v>
      </c>
      <c r="F405">
        <v>1075</v>
      </c>
      <c r="G405">
        <v>904</v>
      </c>
      <c r="H405" s="2">
        <v>84.093023255814003</v>
      </c>
      <c r="I405" s="2">
        <f t="shared" si="12"/>
        <v>15.906976744185997</v>
      </c>
      <c r="J405" s="2" t="s">
        <v>6</v>
      </c>
      <c r="K405" s="2">
        <v>0</v>
      </c>
      <c r="L405">
        <v>43</v>
      </c>
      <c r="M405" s="2">
        <v>4</v>
      </c>
      <c r="N405" t="str">
        <f t="shared" si="13"/>
        <v>25% or less disadvantaged</v>
      </c>
    </row>
    <row r="406" spans="1:14" x14ac:dyDescent="0.25">
      <c r="A406" t="s">
        <v>1</v>
      </c>
      <c r="B406" t="s">
        <v>820</v>
      </c>
      <c r="C406" t="s">
        <v>863</v>
      </c>
      <c r="D406" t="s">
        <v>864</v>
      </c>
      <c r="E406" s="1" t="s">
        <v>119</v>
      </c>
      <c r="F406">
        <v>537</v>
      </c>
      <c r="G406">
        <v>458</v>
      </c>
      <c r="H406" s="2">
        <v>85.288640595903203</v>
      </c>
      <c r="I406" s="2">
        <f t="shared" si="12"/>
        <v>14.711359404096797</v>
      </c>
      <c r="J406" s="2" t="s">
        <v>6</v>
      </c>
      <c r="K406" s="2">
        <v>0</v>
      </c>
      <c r="L406">
        <v>11</v>
      </c>
      <c r="M406" s="2">
        <v>2.1484375</v>
      </c>
      <c r="N406" t="str">
        <f t="shared" si="13"/>
        <v>25% or less disadvantaged</v>
      </c>
    </row>
    <row r="407" spans="1:14" x14ac:dyDescent="0.25">
      <c r="A407" t="s">
        <v>1</v>
      </c>
      <c r="B407" t="s">
        <v>820</v>
      </c>
      <c r="C407" t="s">
        <v>867</v>
      </c>
      <c r="D407" t="s">
        <v>868</v>
      </c>
      <c r="E407" s="1" t="s">
        <v>395</v>
      </c>
      <c r="F407">
        <v>977</v>
      </c>
      <c r="G407">
        <v>611</v>
      </c>
      <c r="H407" s="2">
        <v>62.538382804503598</v>
      </c>
      <c r="I407" s="2">
        <f t="shared" si="12"/>
        <v>37.461617195496402</v>
      </c>
      <c r="J407" s="2" t="s">
        <v>56</v>
      </c>
      <c r="K407" s="2">
        <v>1</v>
      </c>
      <c r="L407">
        <v>10</v>
      </c>
      <c r="M407" s="2">
        <v>1.02354145342886</v>
      </c>
      <c r="N407" t="str">
        <f t="shared" si="13"/>
        <v>25% or less disadvantaged</v>
      </c>
    </row>
    <row r="408" spans="1:14" x14ac:dyDescent="0.25">
      <c r="A408" t="s">
        <v>1</v>
      </c>
      <c r="B408" t="s">
        <v>820</v>
      </c>
      <c r="C408" t="s">
        <v>869</v>
      </c>
      <c r="D408" t="s">
        <v>870</v>
      </c>
      <c r="E408" s="1" t="s">
        <v>395</v>
      </c>
      <c r="F408">
        <v>765</v>
      </c>
      <c r="G408">
        <v>612</v>
      </c>
      <c r="H408" s="2">
        <v>80</v>
      </c>
      <c r="I408" s="2">
        <f t="shared" si="12"/>
        <v>20</v>
      </c>
      <c r="J408" s="2" t="s">
        <v>6</v>
      </c>
      <c r="K408" s="2">
        <v>0</v>
      </c>
      <c r="L408">
        <v>20</v>
      </c>
      <c r="M408" s="2">
        <v>2.6143790849673199</v>
      </c>
      <c r="N408" t="str">
        <f t="shared" si="13"/>
        <v>25% or less disadvantaged</v>
      </c>
    </row>
    <row r="409" spans="1:14" x14ac:dyDescent="0.25">
      <c r="A409" t="s">
        <v>1</v>
      </c>
      <c r="B409" t="s">
        <v>820</v>
      </c>
      <c r="C409" t="s">
        <v>871</v>
      </c>
      <c r="D409" t="s">
        <v>872</v>
      </c>
      <c r="E409" s="1" t="s">
        <v>395</v>
      </c>
      <c r="F409">
        <v>938</v>
      </c>
      <c r="G409">
        <v>782</v>
      </c>
      <c r="H409" s="2">
        <v>83.368869936034102</v>
      </c>
      <c r="I409" s="2">
        <f t="shared" si="12"/>
        <v>16.631130063965898</v>
      </c>
      <c r="J409" s="2" t="s">
        <v>6</v>
      </c>
      <c r="K409" s="2">
        <v>0</v>
      </c>
      <c r="L409">
        <v>42</v>
      </c>
      <c r="M409" s="2">
        <v>5.0541516245487399</v>
      </c>
      <c r="N409" t="str">
        <f t="shared" si="13"/>
        <v>25% or less disadvantaged</v>
      </c>
    </row>
    <row r="410" spans="1:14" x14ac:dyDescent="0.25">
      <c r="A410" t="s">
        <v>1</v>
      </c>
      <c r="B410" t="s">
        <v>820</v>
      </c>
      <c r="C410" t="s">
        <v>887</v>
      </c>
      <c r="D410" t="s">
        <v>888</v>
      </c>
      <c r="E410" s="1" t="s">
        <v>9</v>
      </c>
      <c r="F410">
        <v>160</v>
      </c>
      <c r="G410">
        <v>136</v>
      </c>
      <c r="H410" s="2">
        <v>85</v>
      </c>
      <c r="I410" s="2">
        <f t="shared" si="12"/>
        <v>15</v>
      </c>
      <c r="J410" s="2" t="s">
        <v>6</v>
      </c>
      <c r="K410" s="2">
        <v>0</v>
      </c>
      <c r="L410">
        <v>10</v>
      </c>
      <c r="M410" s="2">
        <v>6.25</v>
      </c>
      <c r="N410" t="str">
        <f t="shared" si="13"/>
        <v>25% or less disadvantaged</v>
      </c>
    </row>
    <row r="411" spans="1:14" x14ac:dyDescent="0.25">
      <c r="A411" t="s">
        <v>1</v>
      </c>
      <c r="B411" t="s">
        <v>820</v>
      </c>
      <c r="C411" t="s">
        <v>883</v>
      </c>
      <c r="D411" t="s">
        <v>884</v>
      </c>
      <c r="E411" s="1" t="s">
        <v>119</v>
      </c>
      <c r="F411">
        <v>792</v>
      </c>
      <c r="G411">
        <v>719</v>
      </c>
      <c r="H411" s="2">
        <v>90.782828282828305</v>
      </c>
      <c r="I411" s="2">
        <f t="shared" si="12"/>
        <v>9.2171717171716949</v>
      </c>
      <c r="J411" s="2" t="s">
        <v>6</v>
      </c>
      <c r="K411" s="2">
        <v>0</v>
      </c>
      <c r="L411">
        <v>0</v>
      </c>
      <c r="M411" s="2">
        <v>0</v>
      </c>
      <c r="N411" t="str">
        <f t="shared" si="13"/>
        <v>25% or less disadvantaged</v>
      </c>
    </row>
    <row r="412" spans="1:14" x14ac:dyDescent="0.25">
      <c r="A412" t="s">
        <v>1</v>
      </c>
      <c r="B412" t="s">
        <v>820</v>
      </c>
      <c r="C412" t="s">
        <v>877</v>
      </c>
      <c r="D412" t="s">
        <v>878</v>
      </c>
      <c r="E412" s="1" t="s">
        <v>575</v>
      </c>
      <c r="F412">
        <v>520</v>
      </c>
      <c r="G412">
        <v>414</v>
      </c>
      <c r="H412" s="2">
        <v>79.615384615384599</v>
      </c>
      <c r="I412" s="2">
        <f t="shared" si="12"/>
        <v>20.384615384615401</v>
      </c>
      <c r="J412" s="2" t="s">
        <v>6</v>
      </c>
      <c r="K412" s="2">
        <v>0</v>
      </c>
      <c r="L412">
        <v>27</v>
      </c>
      <c r="M412" s="2">
        <v>5.1923076923076898</v>
      </c>
      <c r="N412" t="str">
        <f t="shared" si="13"/>
        <v>25% or less disadvantaged</v>
      </c>
    </row>
    <row r="413" spans="1:14" x14ac:dyDescent="0.25">
      <c r="A413" t="s">
        <v>1</v>
      </c>
      <c r="B413" t="s">
        <v>820</v>
      </c>
      <c r="C413" t="s">
        <v>879</v>
      </c>
      <c r="D413" t="s">
        <v>880</v>
      </c>
      <c r="E413" s="1" t="s">
        <v>230</v>
      </c>
      <c r="F413">
        <v>475</v>
      </c>
      <c r="G413">
        <v>376</v>
      </c>
      <c r="H413" s="2">
        <v>79.157894736842096</v>
      </c>
      <c r="I413" s="2">
        <f t="shared" si="12"/>
        <v>20.842105263157904</v>
      </c>
      <c r="J413" s="2" t="s">
        <v>6</v>
      </c>
      <c r="K413" s="2">
        <v>0</v>
      </c>
      <c r="L413">
        <v>25</v>
      </c>
      <c r="M413" s="2">
        <v>5.2631578947368398</v>
      </c>
      <c r="N413" t="str">
        <f t="shared" si="13"/>
        <v>25% or less disadvantaged</v>
      </c>
    </row>
    <row r="414" spans="1:14" x14ac:dyDescent="0.25">
      <c r="A414" t="s">
        <v>1</v>
      </c>
      <c r="B414" t="s">
        <v>820</v>
      </c>
      <c r="C414" t="s">
        <v>827</v>
      </c>
      <c r="D414" t="s">
        <v>828</v>
      </c>
      <c r="E414" s="1" t="s">
        <v>400</v>
      </c>
      <c r="F414">
        <v>1227</v>
      </c>
      <c r="G414">
        <v>997</v>
      </c>
      <c r="H414" s="2">
        <v>81.255093724531406</v>
      </c>
      <c r="I414" s="2">
        <f t="shared" si="12"/>
        <v>18.744906275468594</v>
      </c>
      <c r="J414" s="2" t="s">
        <v>6</v>
      </c>
      <c r="K414" s="2">
        <v>0</v>
      </c>
      <c r="L414">
        <v>17</v>
      </c>
      <c r="M414" s="2">
        <v>1.3854930725346399</v>
      </c>
      <c r="N414" t="str">
        <f t="shared" si="13"/>
        <v>25% or less disadvantaged</v>
      </c>
    </row>
    <row r="415" spans="1:14" x14ac:dyDescent="0.25">
      <c r="A415" t="s">
        <v>1</v>
      </c>
      <c r="B415" t="s">
        <v>820</v>
      </c>
      <c r="C415" t="s">
        <v>881</v>
      </c>
      <c r="D415" t="s">
        <v>882</v>
      </c>
      <c r="E415" s="1" t="s">
        <v>119</v>
      </c>
      <c r="F415">
        <v>774</v>
      </c>
      <c r="G415">
        <v>668</v>
      </c>
      <c r="H415" s="2">
        <v>86.304909560723502</v>
      </c>
      <c r="I415" s="2">
        <f t="shared" si="12"/>
        <v>13.695090439276498</v>
      </c>
      <c r="J415" s="2" t="s">
        <v>6</v>
      </c>
      <c r="K415" s="2">
        <v>0</v>
      </c>
      <c r="L415">
        <v>13</v>
      </c>
      <c r="M415" s="2">
        <v>1.67958656330749</v>
      </c>
      <c r="N415" t="str">
        <f t="shared" si="13"/>
        <v>25% or less disadvantaged</v>
      </c>
    </row>
    <row r="416" spans="1:14" x14ac:dyDescent="0.25">
      <c r="A416" t="s">
        <v>1</v>
      </c>
      <c r="B416" t="s">
        <v>820</v>
      </c>
      <c r="C416" t="s">
        <v>873</v>
      </c>
      <c r="D416" t="s">
        <v>874</v>
      </c>
      <c r="E416" s="1" t="s">
        <v>5</v>
      </c>
      <c r="F416">
        <v>687</v>
      </c>
      <c r="G416">
        <v>555</v>
      </c>
      <c r="H416" s="2">
        <v>80.786026200873394</v>
      </c>
      <c r="I416" s="2">
        <f t="shared" si="12"/>
        <v>19.213973799126606</v>
      </c>
      <c r="J416" s="2" t="s">
        <v>6</v>
      </c>
      <c r="K416" s="2">
        <v>0</v>
      </c>
      <c r="L416">
        <v>17</v>
      </c>
      <c r="M416" s="2">
        <v>2.4745269286754001</v>
      </c>
      <c r="N416" t="str">
        <f t="shared" si="13"/>
        <v>25% or less disadvantaged</v>
      </c>
    </row>
    <row r="417" spans="1:14" x14ac:dyDescent="0.25">
      <c r="A417" t="s">
        <v>1</v>
      </c>
      <c r="B417" t="s">
        <v>820</v>
      </c>
      <c r="C417" t="s">
        <v>875</v>
      </c>
      <c r="D417" t="s">
        <v>876</v>
      </c>
      <c r="E417" s="1" t="s">
        <v>400</v>
      </c>
      <c r="F417">
        <v>611</v>
      </c>
      <c r="G417">
        <v>492</v>
      </c>
      <c r="H417" s="2">
        <v>80.5237315875614</v>
      </c>
      <c r="I417" s="2">
        <f t="shared" si="12"/>
        <v>19.4762684124386</v>
      </c>
      <c r="J417" s="2" t="s">
        <v>6</v>
      </c>
      <c r="K417" s="2">
        <v>0</v>
      </c>
      <c r="L417">
        <v>16</v>
      </c>
      <c r="M417" s="2">
        <v>2.6186579378068702</v>
      </c>
      <c r="N417" t="str">
        <f t="shared" si="13"/>
        <v>25% or less disadvantaged</v>
      </c>
    </row>
    <row r="418" spans="1:14" x14ac:dyDescent="0.25">
      <c r="A418" t="s">
        <v>1</v>
      </c>
      <c r="B418" t="s">
        <v>820</v>
      </c>
      <c r="C418" t="s">
        <v>885</v>
      </c>
      <c r="D418" t="s">
        <v>886</v>
      </c>
      <c r="E418" s="1" t="s">
        <v>9</v>
      </c>
      <c r="F418">
        <v>1771</v>
      </c>
      <c r="G418">
        <v>1359</v>
      </c>
      <c r="H418" s="2">
        <v>76.736307171089805</v>
      </c>
      <c r="I418" s="2">
        <f t="shared" si="12"/>
        <v>23.263692828910195</v>
      </c>
      <c r="J418" s="2" t="s">
        <v>6</v>
      </c>
      <c r="K418" s="2">
        <v>0</v>
      </c>
      <c r="L418">
        <v>17</v>
      </c>
      <c r="M418" s="2">
        <v>0.95990965556182895</v>
      </c>
      <c r="N418" t="str">
        <f t="shared" si="13"/>
        <v>25% or less disadvantaged</v>
      </c>
    </row>
    <row r="419" spans="1:14" x14ac:dyDescent="0.25">
      <c r="A419" t="s">
        <v>1</v>
      </c>
      <c r="B419" t="s">
        <v>820</v>
      </c>
      <c r="C419" t="s">
        <v>889</v>
      </c>
      <c r="D419" t="s">
        <v>890</v>
      </c>
      <c r="E419" s="1" t="s">
        <v>119</v>
      </c>
      <c r="F419">
        <v>794</v>
      </c>
      <c r="G419">
        <v>703</v>
      </c>
      <c r="H419" s="2">
        <v>88.539042821158702</v>
      </c>
      <c r="I419" s="2">
        <f t="shared" si="12"/>
        <v>11.460957178841298</v>
      </c>
      <c r="J419" s="2" t="s">
        <v>6</v>
      </c>
      <c r="K419" s="2">
        <v>0</v>
      </c>
      <c r="L419">
        <v>2</v>
      </c>
      <c r="M419" s="2">
        <v>0.25188916876574302</v>
      </c>
      <c r="N419" t="str">
        <f t="shared" si="13"/>
        <v>25% or less disadvantaged</v>
      </c>
    </row>
    <row r="420" spans="1:14" x14ac:dyDescent="0.25">
      <c r="A420" t="s">
        <v>1</v>
      </c>
      <c r="B420" t="s">
        <v>820</v>
      </c>
      <c r="C420" t="s">
        <v>895</v>
      </c>
      <c r="D420" t="s">
        <v>896</v>
      </c>
      <c r="E420" s="1" t="s">
        <v>395</v>
      </c>
      <c r="F420">
        <v>736</v>
      </c>
      <c r="G420">
        <v>525</v>
      </c>
      <c r="H420" s="2">
        <v>71.331521739130395</v>
      </c>
      <c r="I420" s="2">
        <f t="shared" si="12"/>
        <v>28.668478260869605</v>
      </c>
      <c r="J420" s="2" t="s">
        <v>6</v>
      </c>
      <c r="K420" s="2">
        <v>0</v>
      </c>
      <c r="L420">
        <v>12</v>
      </c>
      <c r="M420" s="2">
        <v>1.6304347826087</v>
      </c>
      <c r="N420" t="str">
        <f t="shared" si="13"/>
        <v>25% or less disadvantaged</v>
      </c>
    </row>
    <row r="421" spans="1:14" x14ac:dyDescent="0.25">
      <c r="A421" t="s">
        <v>1</v>
      </c>
      <c r="B421" t="s">
        <v>820</v>
      </c>
      <c r="C421" t="s">
        <v>897</v>
      </c>
      <c r="D421" t="s">
        <v>898</v>
      </c>
      <c r="E421" s="1" t="s">
        <v>400</v>
      </c>
      <c r="F421">
        <v>429</v>
      </c>
      <c r="G421">
        <v>299</v>
      </c>
      <c r="H421" s="2">
        <v>69.696969696969703</v>
      </c>
      <c r="I421" s="2">
        <f t="shared" si="12"/>
        <v>30.303030303030297</v>
      </c>
      <c r="J421" s="2" t="s">
        <v>6</v>
      </c>
      <c r="K421" s="2">
        <v>0</v>
      </c>
      <c r="L421">
        <v>5</v>
      </c>
      <c r="M421" s="2">
        <v>1.16550116550117</v>
      </c>
      <c r="N421" t="str">
        <f t="shared" si="13"/>
        <v>25% or less disadvantaged</v>
      </c>
    </row>
    <row r="422" spans="1:14" x14ac:dyDescent="0.25">
      <c r="A422" t="s">
        <v>1</v>
      </c>
      <c r="B422" t="s">
        <v>820</v>
      </c>
      <c r="C422" t="s">
        <v>893</v>
      </c>
      <c r="D422" t="s">
        <v>894</v>
      </c>
      <c r="E422" s="1" t="s">
        <v>9</v>
      </c>
      <c r="F422">
        <v>1407</v>
      </c>
      <c r="G422">
        <v>1194</v>
      </c>
      <c r="H422" s="2">
        <v>84.861407249467007</v>
      </c>
      <c r="I422" s="2">
        <f t="shared" si="12"/>
        <v>15.138592750532993</v>
      </c>
      <c r="J422" s="2" t="s">
        <v>6</v>
      </c>
      <c r="K422" s="2">
        <v>0</v>
      </c>
      <c r="L422">
        <v>42</v>
      </c>
      <c r="M422" s="2">
        <v>2.98507462686567</v>
      </c>
      <c r="N422" t="str">
        <f t="shared" si="13"/>
        <v>25% or less disadvantaged</v>
      </c>
    </row>
    <row r="423" spans="1:14" x14ac:dyDescent="0.25">
      <c r="A423" t="s">
        <v>1</v>
      </c>
      <c r="B423" t="s">
        <v>820</v>
      </c>
      <c r="C423" t="s">
        <v>899</v>
      </c>
      <c r="D423" t="s">
        <v>900</v>
      </c>
      <c r="E423" s="1" t="s">
        <v>395</v>
      </c>
      <c r="F423">
        <v>706</v>
      </c>
      <c r="G423">
        <v>583</v>
      </c>
      <c r="H423" s="2">
        <v>82.577903682719594</v>
      </c>
      <c r="I423" s="2">
        <f t="shared" si="12"/>
        <v>17.422096317280406</v>
      </c>
      <c r="J423" s="2" t="s">
        <v>6</v>
      </c>
      <c r="K423" s="2">
        <v>0</v>
      </c>
      <c r="L423">
        <v>22</v>
      </c>
      <c r="M423" s="2">
        <v>3.2069970845481</v>
      </c>
      <c r="N423" t="str">
        <f t="shared" si="13"/>
        <v>25% or less disadvantaged</v>
      </c>
    </row>
    <row r="424" spans="1:14" x14ac:dyDescent="0.25">
      <c r="A424" t="s">
        <v>1</v>
      </c>
      <c r="B424" t="s">
        <v>820</v>
      </c>
      <c r="C424" t="s">
        <v>901</v>
      </c>
      <c r="D424" t="s">
        <v>902</v>
      </c>
      <c r="E424" s="1" t="s">
        <v>395</v>
      </c>
      <c r="F424">
        <v>629</v>
      </c>
      <c r="G424">
        <v>541</v>
      </c>
      <c r="H424" s="2">
        <v>86.009538950715395</v>
      </c>
      <c r="I424" s="2">
        <f t="shared" si="12"/>
        <v>13.990461049284605</v>
      </c>
      <c r="J424" s="2" t="s">
        <v>6</v>
      </c>
      <c r="K424" s="2">
        <v>0</v>
      </c>
      <c r="L424">
        <v>11</v>
      </c>
      <c r="M424" s="2">
        <v>1.7515923566878999</v>
      </c>
      <c r="N424" t="str">
        <f t="shared" si="13"/>
        <v>25% or less disadvantaged</v>
      </c>
    </row>
    <row r="425" spans="1:14" x14ac:dyDescent="0.25">
      <c r="A425" t="s">
        <v>1</v>
      </c>
      <c r="B425" t="s">
        <v>820</v>
      </c>
      <c r="C425" t="s">
        <v>907</v>
      </c>
      <c r="D425" t="s">
        <v>908</v>
      </c>
      <c r="E425" s="1" t="s">
        <v>400</v>
      </c>
      <c r="F425">
        <v>940</v>
      </c>
      <c r="G425">
        <v>703</v>
      </c>
      <c r="H425" s="2">
        <v>74.787234042553195</v>
      </c>
      <c r="I425" s="2">
        <f t="shared" si="12"/>
        <v>25.212765957446805</v>
      </c>
      <c r="J425" s="2" t="s">
        <v>6</v>
      </c>
      <c r="K425" s="2">
        <v>0</v>
      </c>
      <c r="L425">
        <v>9</v>
      </c>
      <c r="M425" s="2">
        <v>0.95744680851063801</v>
      </c>
      <c r="N425" t="str">
        <f t="shared" si="13"/>
        <v>25% or less disadvantaged</v>
      </c>
    </row>
    <row r="426" spans="1:14" x14ac:dyDescent="0.25">
      <c r="A426" t="s">
        <v>1</v>
      </c>
      <c r="B426" t="s">
        <v>820</v>
      </c>
      <c r="C426" t="s">
        <v>903</v>
      </c>
      <c r="D426" t="s">
        <v>904</v>
      </c>
      <c r="E426" s="1" t="s">
        <v>395</v>
      </c>
      <c r="F426">
        <v>572</v>
      </c>
      <c r="G426">
        <v>506</v>
      </c>
      <c r="H426" s="2">
        <v>88.461538461538495</v>
      </c>
      <c r="I426" s="2">
        <f t="shared" si="12"/>
        <v>11.538461538461505</v>
      </c>
      <c r="J426" s="2" t="s">
        <v>6</v>
      </c>
      <c r="K426" s="2">
        <v>0</v>
      </c>
      <c r="L426">
        <v>97</v>
      </c>
      <c r="M426" s="2">
        <v>17.636363636363601</v>
      </c>
      <c r="N426" t="str">
        <f t="shared" si="13"/>
        <v>25% or less disadvantaged</v>
      </c>
    </row>
    <row r="427" spans="1:14" x14ac:dyDescent="0.25">
      <c r="A427" t="s">
        <v>1</v>
      </c>
      <c r="B427" t="s">
        <v>820</v>
      </c>
      <c r="C427" t="s">
        <v>905</v>
      </c>
      <c r="D427" t="s">
        <v>906</v>
      </c>
      <c r="E427" s="1" t="s">
        <v>119</v>
      </c>
      <c r="F427">
        <v>487</v>
      </c>
      <c r="G427">
        <v>423</v>
      </c>
      <c r="H427" s="2">
        <v>86.858316221765904</v>
      </c>
      <c r="I427" s="2">
        <f t="shared" si="12"/>
        <v>13.141683778234096</v>
      </c>
      <c r="J427" s="2" t="s">
        <v>6</v>
      </c>
      <c r="K427" s="2">
        <v>0</v>
      </c>
      <c r="L427">
        <v>11</v>
      </c>
      <c r="M427" s="2">
        <v>2.3504273504273501</v>
      </c>
      <c r="N427" t="str">
        <f t="shared" si="13"/>
        <v>25% or less disadvantaged</v>
      </c>
    </row>
    <row r="428" spans="1:14" x14ac:dyDescent="0.25">
      <c r="A428" t="s">
        <v>1</v>
      </c>
      <c r="B428" t="s">
        <v>921</v>
      </c>
      <c r="C428" t="s">
        <v>922</v>
      </c>
      <c r="D428" t="s">
        <v>923</v>
      </c>
      <c r="E428" s="1" t="s">
        <v>924</v>
      </c>
      <c r="F428">
        <v>662</v>
      </c>
      <c r="G428">
        <v>582</v>
      </c>
      <c r="H428" s="2">
        <v>87.915407854984906</v>
      </c>
      <c r="I428" s="2">
        <f t="shared" si="12"/>
        <v>12.084592145015094</v>
      </c>
      <c r="J428" s="2" t="s">
        <v>6</v>
      </c>
      <c r="K428" s="2">
        <v>0</v>
      </c>
      <c r="L428">
        <v>148</v>
      </c>
      <c r="M428" s="2">
        <v>23.0171073094868</v>
      </c>
      <c r="N428" t="str">
        <f t="shared" si="13"/>
        <v>25% or less disadvantaged</v>
      </c>
    </row>
    <row r="429" spans="1:14" x14ac:dyDescent="0.25">
      <c r="A429" t="s">
        <v>1</v>
      </c>
      <c r="B429" t="s">
        <v>921</v>
      </c>
      <c r="C429" t="s">
        <v>925</v>
      </c>
      <c r="D429" t="s">
        <v>926</v>
      </c>
      <c r="E429" s="1" t="s">
        <v>927</v>
      </c>
      <c r="F429">
        <v>657</v>
      </c>
      <c r="G429">
        <v>567</v>
      </c>
      <c r="H429" s="2">
        <v>86.301369863013704</v>
      </c>
      <c r="I429" s="2">
        <f t="shared" si="12"/>
        <v>13.698630136986296</v>
      </c>
      <c r="J429" s="2" t="s">
        <v>6</v>
      </c>
      <c r="K429" s="2">
        <v>0</v>
      </c>
      <c r="L429">
        <v>70</v>
      </c>
      <c r="M429" s="2">
        <v>10.989010989011</v>
      </c>
      <c r="N429" t="str">
        <f t="shared" si="13"/>
        <v>25% or less disadvantaged</v>
      </c>
    </row>
    <row r="430" spans="1:14" x14ac:dyDescent="0.25">
      <c r="A430" t="s">
        <v>1</v>
      </c>
      <c r="B430" t="s">
        <v>921</v>
      </c>
      <c r="C430" t="s">
        <v>928</v>
      </c>
      <c r="D430" t="s">
        <v>929</v>
      </c>
      <c r="E430" s="1" t="s">
        <v>119</v>
      </c>
      <c r="F430">
        <v>637</v>
      </c>
      <c r="G430">
        <v>579</v>
      </c>
      <c r="H430" s="2">
        <v>90.894819466247995</v>
      </c>
      <c r="I430" s="2">
        <f t="shared" si="12"/>
        <v>9.1051805337520051</v>
      </c>
      <c r="J430" s="2" t="s">
        <v>6</v>
      </c>
      <c r="K430" s="2">
        <v>0</v>
      </c>
      <c r="L430">
        <v>61</v>
      </c>
      <c r="M430" s="2">
        <v>9.57613814756672</v>
      </c>
      <c r="N430" t="str">
        <f t="shared" si="13"/>
        <v>25% or less disadvantaged</v>
      </c>
    </row>
    <row r="431" spans="1:14" x14ac:dyDescent="0.25">
      <c r="A431" t="s">
        <v>1</v>
      </c>
      <c r="B431" t="s">
        <v>921</v>
      </c>
      <c r="C431" t="s">
        <v>930</v>
      </c>
      <c r="D431" t="s">
        <v>931</v>
      </c>
      <c r="E431" s="1" t="s">
        <v>9</v>
      </c>
      <c r="F431">
        <v>1907</v>
      </c>
      <c r="G431">
        <v>1391</v>
      </c>
      <c r="H431" s="2">
        <v>72.9417933927635</v>
      </c>
      <c r="I431" s="2">
        <f t="shared" si="12"/>
        <v>27.0582066072365</v>
      </c>
      <c r="J431" s="2" t="s">
        <v>6</v>
      </c>
      <c r="K431" s="2">
        <v>0</v>
      </c>
      <c r="L431">
        <v>450</v>
      </c>
      <c r="M431" s="2">
        <v>23.597273203985299</v>
      </c>
      <c r="N431" t="str">
        <f t="shared" si="13"/>
        <v>25% or less disadvantaged</v>
      </c>
    </row>
    <row r="432" spans="1:14" x14ac:dyDescent="0.25">
      <c r="A432" t="s">
        <v>1</v>
      </c>
      <c r="B432" t="s">
        <v>921</v>
      </c>
      <c r="C432" t="s">
        <v>932</v>
      </c>
      <c r="D432" t="s">
        <v>933</v>
      </c>
      <c r="E432" s="1" t="s">
        <v>9</v>
      </c>
      <c r="F432">
        <v>2149</v>
      </c>
      <c r="G432">
        <v>1821</v>
      </c>
      <c r="H432" s="2">
        <v>84.737087017217306</v>
      </c>
      <c r="I432" s="2">
        <f t="shared" si="12"/>
        <v>15.262912982782694</v>
      </c>
      <c r="J432" s="2" t="s">
        <v>6</v>
      </c>
      <c r="K432" s="2">
        <v>0</v>
      </c>
      <c r="L432">
        <v>146</v>
      </c>
      <c r="M432" s="2">
        <v>6.7938576081898603</v>
      </c>
      <c r="N432" t="str">
        <f t="shared" si="13"/>
        <v>25% or less disadvantaged</v>
      </c>
    </row>
    <row r="433" spans="1:14" x14ac:dyDescent="0.25">
      <c r="A433" t="s">
        <v>1</v>
      </c>
      <c r="B433" t="s">
        <v>921</v>
      </c>
      <c r="C433" t="s">
        <v>934</v>
      </c>
      <c r="D433" t="s">
        <v>935</v>
      </c>
      <c r="E433" s="1" t="s">
        <v>400</v>
      </c>
      <c r="F433">
        <v>1589</v>
      </c>
      <c r="G433">
        <v>1332</v>
      </c>
      <c r="H433" s="2">
        <v>83.826305852737605</v>
      </c>
      <c r="I433" s="2">
        <f t="shared" si="12"/>
        <v>16.173694147262395</v>
      </c>
      <c r="J433" s="2" t="s">
        <v>6</v>
      </c>
      <c r="K433" s="2">
        <v>0</v>
      </c>
      <c r="L433">
        <v>125</v>
      </c>
      <c r="M433" s="2">
        <v>7.8665827564506001</v>
      </c>
      <c r="N433" t="str">
        <f t="shared" si="13"/>
        <v>25% or less disadvantaged</v>
      </c>
    </row>
    <row r="434" spans="1:14" x14ac:dyDescent="0.25">
      <c r="A434" t="s">
        <v>1</v>
      </c>
      <c r="B434" t="s">
        <v>921</v>
      </c>
      <c r="C434" t="s">
        <v>936</v>
      </c>
      <c r="D434" t="s">
        <v>937</v>
      </c>
      <c r="E434" s="1" t="s">
        <v>400</v>
      </c>
      <c r="F434">
        <v>1234</v>
      </c>
      <c r="G434">
        <v>992</v>
      </c>
      <c r="H434" s="2">
        <v>80.3889789303079</v>
      </c>
      <c r="I434" s="2">
        <f t="shared" si="12"/>
        <v>19.6110210696921</v>
      </c>
      <c r="J434" s="2" t="s">
        <v>6</v>
      </c>
      <c r="K434" s="2">
        <v>0</v>
      </c>
      <c r="L434">
        <v>124</v>
      </c>
      <c r="M434" s="2">
        <v>10.0486223662885</v>
      </c>
      <c r="N434" t="str">
        <f t="shared" si="13"/>
        <v>25% or less disadvantaged</v>
      </c>
    </row>
    <row r="435" spans="1:14" x14ac:dyDescent="0.25">
      <c r="A435" t="s">
        <v>1</v>
      </c>
      <c r="B435" t="s">
        <v>921</v>
      </c>
      <c r="C435" t="s">
        <v>938</v>
      </c>
      <c r="D435" t="s">
        <v>939</v>
      </c>
      <c r="E435" s="1" t="s">
        <v>927</v>
      </c>
      <c r="F435">
        <v>674</v>
      </c>
      <c r="G435">
        <v>547</v>
      </c>
      <c r="H435" s="2">
        <v>81.157270029673597</v>
      </c>
      <c r="I435" s="2">
        <f t="shared" si="12"/>
        <v>18.842729970326403</v>
      </c>
      <c r="J435" s="2" t="s">
        <v>6</v>
      </c>
      <c r="K435" s="2">
        <v>0</v>
      </c>
      <c r="L435">
        <v>27</v>
      </c>
      <c r="M435" s="2">
        <v>4.03587443946188</v>
      </c>
      <c r="N435" t="str">
        <f t="shared" si="13"/>
        <v>25% or less disadvantaged</v>
      </c>
    </row>
    <row r="436" spans="1:14" x14ac:dyDescent="0.25">
      <c r="A436" t="s">
        <v>1</v>
      </c>
      <c r="B436" t="s">
        <v>921</v>
      </c>
      <c r="C436" t="s">
        <v>940</v>
      </c>
      <c r="D436" t="s">
        <v>941</v>
      </c>
      <c r="E436" s="1" t="s">
        <v>575</v>
      </c>
      <c r="F436">
        <v>1081</v>
      </c>
      <c r="G436">
        <v>782</v>
      </c>
      <c r="H436" s="2">
        <v>72.340425531914903</v>
      </c>
      <c r="I436" s="2">
        <f t="shared" si="12"/>
        <v>27.659574468085097</v>
      </c>
      <c r="J436" s="2" t="s">
        <v>6</v>
      </c>
      <c r="K436" s="2">
        <v>0</v>
      </c>
      <c r="L436">
        <v>114</v>
      </c>
      <c r="M436" s="2">
        <v>10.940499040307101</v>
      </c>
      <c r="N436" t="str">
        <f t="shared" si="13"/>
        <v>25% or less disadvantaged</v>
      </c>
    </row>
    <row r="437" spans="1:14" x14ac:dyDescent="0.25">
      <c r="A437" t="s">
        <v>1</v>
      </c>
      <c r="B437" t="s">
        <v>921</v>
      </c>
      <c r="C437" t="s">
        <v>942</v>
      </c>
      <c r="D437" t="s">
        <v>943</v>
      </c>
      <c r="E437" s="1" t="s">
        <v>924</v>
      </c>
      <c r="F437">
        <v>862</v>
      </c>
      <c r="G437">
        <v>742</v>
      </c>
      <c r="H437" s="2">
        <v>86.078886310904906</v>
      </c>
      <c r="I437" s="2">
        <f t="shared" si="12"/>
        <v>13.921113689095094</v>
      </c>
      <c r="J437" s="2" t="s">
        <v>6</v>
      </c>
      <c r="K437" s="2">
        <v>0</v>
      </c>
      <c r="L437">
        <v>189</v>
      </c>
      <c r="M437" s="2">
        <v>22.419928825622801</v>
      </c>
      <c r="N437" t="str">
        <f t="shared" si="13"/>
        <v>25% or less disadvantaged</v>
      </c>
    </row>
    <row r="438" spans="1:14" x14ac:dyDescent="0.25">
      <c r="A438" t="s">
        <v>1</v>
      </c>
      <c r="B438" t="s">
        <v>921</v>
      </c>
      <c r="C438" t="s">
        <v>944</v>
      </c>
      <c r="D438" t="s">
        <v>945</v>
      </c>
      <c r="E438" s="1" t="s">
        <v>575</v>
      </c>
      <c r="F438">
        <v>721</v>
      </c>
      <c r="G438">
        <v>546</v>
      </c>
      <c r="H438" s="2">
        <v>75.728155339805795</v>
      </c>
      <c r="I438" s="2">
        <f t="shared" si="12"/>
        <v>24.271844660194205</v>
      </c>
      <c r="J438" s="2" t="s">
        <v>6</v>
      </c>
      <c r="K438" s="2">
        <v>0</v>
      </c>
      <c r="L438">
        <v>75</v>
      </c>
      <c r="M438" s="2">
        <v>10.402219140083201</v>
      </c>
      <c r="N438" t="str">
        <f t="shared" si="13"/>
        <v>25% or less disadvantaged</v>
      </c>
    </row>
    <row r="439" spans="1:14" x14ac:dyDescent="0.25">
      <c r="A439" t="s">
        <v>1</v>
      </c>
      <c r="B439" t="s">
        <v>921</v>
      </c>
      <c r="C439" t="s">
        <v>946</v>
      </c>
      <c r="D439" t="s">
        <v>947</v>
      </c>
      <c r="E439" s="1" t="s">
        <v>5</v>
      </c>
      <c r="F439">
        <v>413</v>
      </c>
      <c r="G439">
        <v>358</v>
      </c>
      <c r="H439" s="2">
        <v>86.682808716707001</v>
      </c>
      <c r="I439" s="2">
        <f t="shared" si="12"/>
        <v>13.317191283292999</v>
      </c>
      <c r="J439" s="2" t="s">
        <v>6</v>
      </c>
      <c r="K439" s="2">
        <v>0</v>
      </c>
      <c r="L439">
        <v>101</v>
      </c>
      <c r="M439" s="2">
        <v>24.455205811138001</v>
      </c>
      <c r="N439" t="str">
        <f t="shared" si="13"/>
        <v>25% or less disadvantaged</v>
      </c>
    </row>
    <row r="440" spans="1:14" x14ac:dyDescent="0.25">
      <c r="A440" t="s">
        <v>1</v>
      </c>
      <c r="B440" t="s">
        <v>921</v>
      </c>
      <c r="C440" t="s">
        <v>948</v>
      </c>
      <c r="D440" t="s">
        <v>949</v>
      </c>
      <c r="E440" s="1" t="s">
        <v>9</v>
      </c>
      <c r="F440">
        <v>530</v>
      </c>
      <c r="G440">
        <v>490</v>
      </c>
      <c r="H440" s="2">
        <v>92.452830188679201</v>
      </c>
      <c r="I440" s="2">
        <f t="shared" si="12"/>
        <v>7.5471698113207992</v>
      </c>
      <c r="J440" s="2" t="s">
        <v>6</v>
      </c>
      <c r="K440" s="2">
        <v>0</v>
      </c>
      <c r="L440">
        <v>81</v>
      </c>
      <c r="M440" s="2">
        <v>15.2830188679245</v>
      </c>
      <c r="N440" t="str">
        <f t="shared" si="13"/>
        <v>25% or less disadvantaged</v>
      </c>
    </row>
    <row r="441" spans="1:14" x14ac:dyDescent="0.25">
      <c r="A441" t="s">
        <v>1</v>
      </c>
      <c r="B441" t="s">
        <v>921</v>
      </c>
      <c r="C441" t="s">
        <v>950</v>
      </c>
      <c r="D441" t="s">
        <v>951</v>
      </c>
      <c r="E441" s="1" t="s">
        <v>5</v>
      </c>
      <c r="F441">
        <v>600</v>
      </c>
      <c r="G441">
        <v>552</v>
      </c>
      <c r="H441" s="2">
        <v>92</v>
      </c>
      <c r="I441" s="2">
        <f t="shared" si="12"/>
        <v>8</v>
      </c>
      <c r="J441" s="2" t="s">
        <v>6</v>
      </c>
      <c r="K441" s="2">
        <v>0</v>
      </c>
      <c r="L441">
        <v>141</v>
      </c>
      <c r="M441" s="2">
        <v>25.919117647058801</v>
      </c>
      <c r="N441" t="str">
        <f t="shared" si="13"/>
        <v>More than 25% disadvantaged</v>
      </c>
    </row>
    <row r="442" spans="1:14" x14ac:dyDescent="0.25">
      <c r="A442" t="s">
        <v>1</v>
      </c>
      <c r="B442" t="s">
        <v>921</v>
      </c>
      <c r="C442" t="s">
        <v>952</v>
      </c>
      <c r="D442" t="s">
        <v>953</v>
      </c>
      <c r="E442" s="1" t="s">
        <v>119</v>
      </c>
      <c r="F442">
        <v>728</v>
      </c>
      <c r="G442">
        <v>615</v>
      </c>
      <c r="H442" s="2">
        <v>84.478021978021999</v>
      </c>
      <c r="I442" s="2">
        <f t="shared" si="12"/>
        <v>15.521978021978001</v>
      </c>
      <c r="J442" s="2" t="s">
        <v>6</v>
      </c>
      <c r="K442" s="2">
        <v>0</v>
      </c>
      <c r="L442">
        <v>67</v>
      </c>
      <c r="M442" s="2">
        <v>9.9406528189911008</v>
      </c>
      <c r="N442" t="str">
        <f t="shared" si="13"/>
        <v>25% or less disadvantaged</v>
      </c>
    </row>
    <row r="443" spans="1:14" x14ac:dyDescent="0.25">
      <c r="A443" t="s">
        <v>1</v>
      </c>
      <c r="B443" t="s">
        <v>921</v>
      </c>
      <c r="C443" t="s">
        <v>954</v>
      </c>
      <c r="D443" t="s">
        <v>955</v>
      </c>
      <c r="E443" s="1" t="s">
        <v>9</v>
      </c>
      <c r="F443">
        <v>1879</v>
      </c>
      <c r="G443">
        <v>1541</v>
      </c>
      <c r="H443" s="2">
        <v>82.011708355508205</v>
      </c>
      <c r="I443" s="2">
        <f t="shared" si="12"/>
        <v>17.988291644491795</v>
      </c>
      <c r="J443" s="2" t="s">
        <v>6</v>
      </c>
      <c r="K443" s="2">
        <v>0</v>
      </c>
      <c r="L443">
        <v>208</v>
      </c>
      <c r="M443" s="2">
        <v>11.0697179350718</v>
      </c>
      <c r="N443" t="str">
        <f t="shared" si="13"/>
        <v>25% or less disadvantaged</v>
      </c>
    </row>
    <row r="444" spans="1:14" x14ac:dyDescent="0.25">
      <c r="A444" t="s">
        <v>1</v>
      </c>
      <c r="B444" t="s">
        <v>921</v>
      </c>
      <c r="C444" t="s">
        <v>956</v>
      </c>
      <c r="D444" t="s">
        <v>957</v>
      </c>
      <c r="E444" s="1" t="s">
        <v>119</v>
      </c>
      <c r="F444">
        <v>626</v>
      </c>
      <c r="G444">
        <v>534</v>
      </c>
      <c r="H444" s="2">
        <v>85.303514376996802</v>
      </c>
      <c r="I444" s="2">
        <f t="shared" si="12"/>
        <v>14.696485623003198</v>
      </c>
      <c r="J444" s="2" t="s">
        <v>6</v>
      </c>
      <c r="K444" s="2">
        <v>0</v>
      </c>
      <c r="L444">
        <v>105</v>
      </c>
      <c r="M444" s="2">
        <v>17.887563884156702</v>
      </c>
      <c r="N444" t="str">
        <f t="shared" si="13"/>
        <v>25% or less disadvantaged</v>
      </c>
    </row>
    <row r="445" spans="1:14" x14ac:dyDescent="0.25">
      <c r="A445" t="s">
        <v>1</v>
      </c>
      <c r="B445" t="s">
        <v>921</v>
      </c>
      <c r="C445" t="s">
        <v>958</v>
      </c>
      <c r="D445" t="s">
        <v>959</v>
      </c>
      <c r="E445" s="1" t="s">
        <v>46</v>
      </c>
      <c r="F445">
        <v>39</v>
      </c>
      <c r="G445">
        <v>34</v>
      </c>
      <c r="H445" s="2">
        <v>87.179487179487197</v>
      </c>
      <c r="I445" s="2">
        <f t="shared" si="12"/>
        <v>12.820512820512803</v>
      </c>
      <c r="J445" s="2" t="s">
        <v>6</v>
      </c>
      <c r="K445" s="2">
        <v>0</v>
      </c>
      <c r="L445">
        <v>5</v>
      </c>
      <c r="M445" s="2">
        <v>12.8205128205128</v>
      </c>
      <c r="N445" t="str">
        <f t="shared" si="13"/>
        <v>25% or less disadvantaged</v>
      </c>
    </row>
    <row r="446" spans="1:14" x14ac:dyDescent="0.25">
      <c r="A446" t="s">
        <v>1</v>
      </c>
      <c r="B446" t="s">
        <v>921</v>
      </c>
      <c r="C446" t="s">
        <v>960</v>
      </c>
      <c r="D446" t="s">
        <v>961</v>
      </c>
      <c r="E446" s="1" t="s">
        <v>575</v>
      </c>
      <c r="F446">
        <v>679</v>
      </c>
      <c r="G446">
        <v>497</v>
      </c>
      <c r="H446" s="2">
        <v>73.195876288659804</v>
      </c>
      <c r="I446" s="2">
        <f t="shared" si="12"/>
        <v>26.804123711340196</v>
      </c>
      <c r="J446" s="2" t="s">
        <v>6</v>
      </c>
      <c r="K446" s="2">
        <v>0</v>
      </c>
      <c r="L446">
        <v>97</v>
      </c>
      <c r="M446" s="2">
        <v>14.8091603053435</v>
      </c>
      <c r="N446" t="str">
        <f t="shared" si="13"/>
        <v>25% or less disadvantaged</v>
      </c>
    </row>
    <row r="447" spans="1:14" x14ac:dyDescent="0.25">
      <c r="A447" t="s">
        <v>1</v>
      </c>
      <c r="B447" t="s">
        <v>921</v>
      </c>
      <c r="C447" t="s">
        <v>962</v>
      </c>
      <c r="D447" t="s">
        <v>963</v>
      </c>
      <c r="E447" s="1" t="s">
        <v>400</v>
      </c>
      <c r="F447">
        <v>310</v>
      </c>
      <c r="G447">
        <v>286</v>
      </c>
      <c r="H447" s="2">
        <v>92.258064516128997</v>
      </c>
      <c r="I447" s="2">
        <f t="shared" si="12"/>
        <v>7.7419354838710035</v>
      </c>
      <c r="J447" s="2" t="s">
        <v>6</v>
      </c>
      <c r="K447" s="2">
        <v>0</v>
      </c>
      <c r="L447">
        <v>66</v>
      </c>
      <c r="M447" s="2">
        <v>21.290322580645199</v>
      </c>
      <c r="N447" t="str">
        <f t="shared" si="13"/>
        <v>25% or less disadvantaged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Blake</dc:creator>
  <cp:lastModifiedBy>Ken Blake</cp:lastModifiedBy>
  <dcterms:created xsi:type="dcterms:W3CDTF">2018-11-29T17:10:50Z</dcterms:created>
  <dcterms:modified xsi:type="dcterms:W3CDTF">2018-11-30T17:01:19Z</dcterms:modified>
</cp:coreProperties>
</file>